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35" windowHeight="12270"/>
  </bookViews>
  <sheets>
    <sheet name="Blad1" sheetId="1" r:id="rId1"/>
    <sheet name="Blad3" sheetId="3" r:id="rId2"/>
  </sheets>
  <calcPr calcId="145621"/>
</workbook>
</file>

<file path=xl/calcChain.xml><?xml version="1.0" encoding="utf-8"?>
<calcChain xmlns="http://schemas.openxmlformats.org/spreadsheetml/2006/main">
  <c r="I46" i="1" l="1"/>
  <c r="I41" i="1"/>
  <c r="I45" i="1"/>
  <c r="I47" i="1"/>
  <c r="I48" i="1"/>
  <c r="I49" i="1"/>
  <c r="I44" i="1"/>
  <c r="I50" i="1"/>
  <c r="I42" i="1"/>
  <c r="I43" i="1"/>
  <c r="G140" i="1" l="1"/>
  <c r="G139" i="1"/>
  <c r="G141" i="1"/>
  <c r="G138" i="1"/>
  <c r="G137" i="1"/>
  <c r="G135" i="1"/>
  <c r="G136" i="1"/>
  <c r="G132" i="1"/>
  <c r="G133" i="1"/>
  <c r="G134" i="1"/>
  <c r="G117" i="1" l="1"/>
  <c r="G116" i="1"/>
  <c r="G120" i="1"/>
  <c r="G119" i="1"/>
  <c r="G122" i="1"/>
  <c r="G121" i="1"/>
  <c r="G124" i="1"/>
  <c r="G125" i="1"/>
  <c r="G123" i="1"/>
  <c r="G118" i="1"/>
  <c r="G29" i="1"/>
  <c r="G24" i="1"/>
  <c r="G30" i="1"/>
  <c r="G27" i="1"/>
  <c r="G31" i="1"/>
  <c r="G23" i="1"/>
  <c r="G98" i="1"/>
  <c r="G100" i="1"/>
  <c r="G105" i="1"/>
  <c r="G101" i="1"/>
  <c r="G106" i="1"/>
  <c r="G102" i="1"/>
  <c r="G103" i="1"/>
  <c r="G104" i="1"/>
  <c r="G99" i="1"/>
  <c r="G97" i="1"/>
  <c r="G26" i="1" l="1"/>
  <c r="G28" i="1"/>
  <c r="G22" i="1"/>
  <c r="I62" i="1"/>
  <c r="I61" i="1"/>
  <c r="I64" i="1"/>
  <c r="I66" i="1"/>
  <c r="I65" i="1"/>
  <c r="I63" i="1"/>
  <c r="I67" i="1"/>
  <c r="I60" i="1"/>
  <c r="I58" i="1"/>
  <c r="I59" i="1"/>
  <c r="G25" i="1" l="1"/>
  <c r="G7" i="1"/>
  <c r="J80" i="1"/>
  <c r="J83" i="1"/>
  <c r="J85" i="1"/>
  <c r="J82" i="1"/>
  <c r="J89" i="1"/>
  <c r="J86" i="1"/>
  <c r="J87" i="1"/>
  <c r="J88" i="1"/>
  <c r="J84" i="1"/>
  <c r="J81" i="1"/>
  <c r="I80" i="1"/>
  <c r="I83" i="1"/>
  <c r="I85" i="1"/>
  <c r="I82" i="1"/>
  <c r="I89" i="1"/>
  <c r="I86" i="1"/>
  <c r="I87" i="1"/>
  <c r="I88" i="1"/>
  <c r="I84" i="1"/>
  <c r="I81" i="1"/>
  <c r="G8" i="1" l="1"/>
  <c r="G14" i="1"/>
  <c r="G11" i="1"/>
  <c r="G9" i="1"/>
  <c r="G6" i="1"/>
  <c r="G13" i="1"/>
  <c r="G15" i="1"/>
  <c r="G12" i="1"/>
  <c r="G10" i="1"/>
</calcChain>
</file>

<file path=xl/sharedStrings.xml><?xml version="1.0" encoding="utf-8"?>
<sst xmlns="http://schemas.openxmlformats.org/spreadsheetml/2006/main" count="194" uniqueCount="63">
  <si>
    <t>Erik</t>
  </si>
  <si>
    <t>Mats</t>
  </si>
  <si>
    <t>Christian</t>
  </si>
  <si>
    <t>Mårten</t>
  </si>
  <si>
    <t>Kyken</t>
  </si>
  <si>
    <t>Magic</t>
  </si>
  <si>
    <t>Kalle</t>
  </si>
  <si>
    <t>Robin</t>
  </si>
  <si>
    <t>Anders</t>
  </si>
  <si>
    <t>PA</t>
  </si>
  <si>
    <t>slag</t>
  </si>
  <si>
    <t>totalt</t>
  </si>
  <si>
    <t>snitt</t>
  </si>
  <si>
    <t>Poäng</t>
  </si>
  <si>
    <t>Gullbringa</t>
  </si>
  <si>
    <t>Chalmers</t>
  </si>
  <si>
    <t>Lyckorna</t>
  </si>
  <si>
    <t>Isaber Ö</t>
  </si>
  <si>
    <t>Isaber V</t>
  </si>
  <si>
    <t>Öijared G</t>
  </si>
  <si>
    <t>Isaberg</t>
  </si>
  <si>
    <t>Öijared</t>
  </si>
  <si>
    <t>Birdieligan</t>
  </si>
  <si>
    <t>Placeringar</t>
  </si>
  <si>
    <t>Snittplacering</t>
  </si>
  <si>
    <t>$</t>
  </si>
  <si>
    <t>Totalställning</t>
  </si>
  <si>
    <t>Vinstpengar</t>
  </si>
  <si>
    <t>Bonusvinster</t>
  </si>
  <si>
    <t>Snittpoäng</t>
  </si>
  <si>
    <t>Snittslag</t>
  </si>
  <si>
    <t>Finaldag (Tour Championship) </t>
  </si>
  <si>
    <t>Heldag på Öijared med avslutningsmiddag på stan</t>
  </si>
  <si>
    <t>Datum: lördag 13 september</t>
  </si>
  <si>
    <t>Bana: Öijared Gamla</t>
  </si>
  <si>
    <t>Starttider: 9.00, 9.09 och 9.18</t>
  </si>
  <si>
    <t>Anmälda spelare: </t>
  </si>
  <si>
    <t>Spelform: Slaggolf</t>
  </si>
  <si>
    <t>Prispengar: $ 15 000 000</t>
  </si>
  <si>
    <t>Placering</t>
  </si>
  <si>
    <t>Summa</t>
  </si>
  <si>
    <t>1:a</t>
  </si>
  <si>
    <t>$ 3 750 000</t>
  </si>
  <si>
    <t>2:a</t>
  </si>
  <si>
    <t>$ 2 250 000</t>
  </si>
  <si>
    <t>3:a</t>
  </si>
  <si>
    <t>$ 1 875 000</t>
  </si>
  <si>
    <t>4:a</t>
  </si>
  <si>
    <t>$ 1 500 000</t>
  </si>
  <si>
    <t>5:a</t>
  </si>
  <si>
    <t>$ 1 200 000</t>
  </si>
  <si>
    <t>6:a</t>
  </si>
  <si>
    <t>$ 1 050 000</t>
  </si>
  <si>
    <t>7:a</t>
  </si>
  <si>
    <t>$ 900 000</t>
  </si>
  <si>
    <t>8:a</t>
  </si>
  <si>
    <t>$ 750 000</t>
  </si>
  <si>
    <t>9:a</t>
  </si>
  <si>
    <t>$ 600 000</t>
  </si>
  <si>
    <t>10:a</t>
  </si>
  <si>
    <t>$ 450 000</t>
  </si>
  <si>
    <t>Läs mer: http://mulligan-tour.webnode.se/resultat/touren-2014/spelschema/</t>
  </si>
  <si>
    <t>Skapa din egen hemsida gratis: http://www.webnode.se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</si>
</sst>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rgb="FF444444"/>
      <name val="Segoe UI"/>
      <family val="2"/>
    </font>
    <font>
      <sz val="8"/>
      <color rgb="FF000000"/>
      <name val="Verdana"/>
      <family val="2"/>
    </font>
    <font>
      <sz val="10"/>
      <color rgb="FF353535"/>
      <name val="Lucida Sans Unicode"/>
      <family val="2"/>
    </font>
    <font>
      <u/>
      <sz val="11"/>
      <color theme="10"/>
      <name val="Calibri"/>
      <family val="2"/>
      <scheme val="minor"/>
    </font>
    <font>
      <b/>
      <sz val="12.1"/>
      <color rgb="FF000000"/>
      <name val="Lucida Sans Unicode"/>
      <family val="2"/>
    </font>
    <font>
      <sz val="10"/>
      <color rgb="FF000000"/>
      <name val="Lucida Sans Unicode"/>
      <family val="2"/>
    </font>
    <font>
      <i/>
      <sz val="10"/>
      <color rgb="FF000000"/>
      <name val="Lucida Sans Unicode"/>
      <family val="2"/>
    </font>
    <font>
      <b/>
      <sz val="10"/>
      <color rgb="FFFFFFFF"/>
      <name val="Lucida Sans Unicode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C8C8C"/>
        <bgColor indexed="64"/>
      </patternFill>
    </fill>
    <fill>
      <patternFill patternType="solid">
        <fgColor rgb="FF8D878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8D8787"/>
      </left>
      <right style="medium">
        <color rgb="FF8D8787"/>
      </right>
      <top style="medium">
        <color rgb="FF8D8787"/>
      </top>
      <bottom style="medium">
        <color rgb="FF8D8787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3" fontId="0" fillId="0" borderId="0" xfId="0" applyNumberFormat="1"/>
    <xf numFmtId="0" fontId="0" fillId="0" borderId="0" xfId="0" applyFill="1"/>
    <xf numFmtId="0" fontId="0" fillId="4" borderId="1" xfId="0" applyFill="1" applyBorder="1"/>
    <xf numFmtId="0" fontId="0" fillId="3" borderId="2" xfId="0" applyFill="1" applyBorder="1"/>
    <xf numFmtId="0" fontId="0" fillId="3" borderId="1" xfId="0" applyFill="1" applyBorder="1"/>
    <xf numFmtId="0" fontId="0" fillId="4" borderId="1" xfId="0" applyFill="1" applyBorder="1" applyAlignment="1">
      <alignment horizontal="left"/>
    </xf>
    <xf numFmtId="3" fontId="2" fillId="4" borderId="3" xfId="0" applyNumberFormat="1" applyFont="1" applyFill="1" applyBorder="1"/>
    <xf numFmtId="3" fontId="2" fillId="4" borderId="4" xfId="0" applyNumberFormat="1" applyFont="1" applyFill="1" applyBorder="1"/>
    <xf numFmtId="3" fontId="2" fillId="4" borderId="5" xfId="0" applyNumberFormat="1" applyFont="1" applyFill="1" applyBorder="1"/>
    <xf numFmtId="3" fontId="0" fillId="0" borderId="6" xfId="0" applyNumberFormat="1" applyBorder="1"/>
    <xf numFmtId="0" fontId="0" fillId="3" borderId="4" xfId="0" applyFill="1" applyBorder="1"/>
    <xf numFmtId="0" fontId="0" fillId="4" borderId="0" xfId="0" applyFill="1" applyBorder="1"/>
    <xf numFmtId="0" fontId="0" fillId="0" borderId="4" xfId="0" applyBorder="1"/>
    <xf numFmtId="0" fontId="0" fillId="0" borderId="5" xfId="0" applyBorder="1"/>
    <xf numFmtId="3" fontId="0" fillId="4" borderId="0" xfId="0" applyNumberFormat="1" applyFill="1" applyBorder="1"/>
    <xf numFmtId="3" fontId="0" fillId="0" borderId="0" xfId="0" applyNumberFormat="1" applyBorder="1"/>
    <xf numFmtId="0" fontId="0" fillId="0" borderId="0" xfId="0" applyBorder="1"/>
    <xf numFmtId="0" fontId="0" fillId="0" borderId="0" xfId="0" applyFill="1" applyBorder="1"/>
    <xf numFmtId="0" fontId="0" fillId="4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3" fontId="0" fillId="4" borderId="6" xfId="0" applyNumberFormat="1" applyFill="1" applyBorder="1"/>
    <xf numFmtId="3" fontId="2" fillId="4" borderId="8" xfId="0" applyNumberFormat="1" applyFont="1" applyFill="1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0" fillId="0" borderId="13" xfId="0" applyBorder="1"/>
    <xf numFmtId="0" fontId="0" fillId="0" borderId="14" xfId="0" applyBorder="1"/>
    <xf numFmtId="3" fontId="3" fillId="4" borderId="0" xfId="0" applyNumberFormat="1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3" fontId="0" fillId="0" borderId="16" xfId="0" applyNumberFormat="1" applyBorder="1"/>
    <xf numFmtId="3" fontId="0" fillId="0" borderId="11" xfId="0" applyNumberFormat="1" applyBorder="1"/>
    <xf numFmtId="0" fontId="0" fillId="4" borderId="2" xfId="0" applyFill="1" applyBorder="1" applyAlignment="1">
      <alignment horizontal="left"/>
    </xf>
    <xf numFmtId="0" fontId="0" fillId="2" borderId="0" xfId="0" applyFill="1" applyBorder="1"/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6" borderId="18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vertical="center" wrapText="1"/>
    </xf>
    <xf numFmtId="0" fontId="4" fillId="0" borderId="0" xfId="1"/>
    <xf numFmtId="0" fontId="3" fillId="4" borderId="18" xfId="0" applyFont="1" applyFill="1" applyBorder="1" applyAlignment="1">
      <alignment vertical="center" wrapText="1"/>
    </xf>
    <xf numFmtId="164" fontId="1" fillId="3" borderId="0" xfId="0" applyNumberFormat="1" applyFont="1" applyFill="1" applyBorder="1"/>
    <xf numFmtId="164" fontId="1" fillId="3" borderId="3" xfId="0" applyNumberFormat="1" applyFont="1" applyFill="1" applyBorder="1"/>
    <xf numFmtId="164" fontId="1" fillId="3" borderId="4" xfId="0" applyNumberFormat="1" applyFont="1" applyFill="1" applyBorder="1"/>
    <xf numFmtId="164" fontId="1" fillId="3" borderId="5" xfId="0" applyNumberFormat="1" applyFont="1" applyFill="1" applyBorder="1"/>
    <xf numFmtId="0" fontId="0" fillId="0" borderId="10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0" xfId="0" applyBorder="1" applyAlignment="1">
      <alignment wrapText="1"/>
    </xf>
    <xf numFmtId="0" fontId="0" fillId="4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4" borderId="1" xfId="0" applyFill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4" borderId="6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4" borderId="0" xfId="0" applyFill="1" applyBorder="1" applyAlignment="1">
      <alignment wrapText="1"/>
    </xf>
    <xf numFmtId="164" fontId="1" fillId="4" borderId="4" xfId="0" applyNumberFormat="1" applyFont="1" applyFill="1" applyBorder="1" applyAlignment="1">
      <alignment wrapText="1"/>
    </xf>
    <xf numFmtId="164" fontId="1" fillId="4" borderId="5" xfId="0" applyNumberFormat="1" applyFont="1" applyFill="1" applyBorder="1" applyAlignment="1">
      <alignment wrapText="1"/>
    </xf>
    <xf numFmtId="3" fontId="0" fillId="0" borderId="4" xfId="0" applyNumberFormat="1" applyBorder="1"/>
    <xf numFmtId="0" fontId="8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mulligan-tour.webnode.se/resultat/touren-2014/spelschema/?utm_source=copy&amp;utm_medium=paste&amp;utm_campaign=copypaste&amp;utm_content=http%3A%2F%2Fmulligan-tour.webnode.se%2Fresultat%2Ftouren-2014%2Fspelschema%2F" TargetMode="External"/><Relationship Id="rId1" Type="http://schemas.openxmlformats.org/officeDocument/2006/relationships/hyperlink" Target="http://www.webnode.se/?utm_source=copy&amp;utm_medium=paste&amp;utm_campaign=copypaste&amp;utm_content=http%3A%2F%2Fmulligan-tour.webnode.se%2Fresultat%2Ftouren-2014%2Fspelschema%2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1"/>
  <sheetViews>
    <sheetView tabSelected="1" topLeftCell="A90" workbookViewId="0">
      <selection activeCell="I110" sqref="I110"/>
    </sheetView>
  </sheetViews>
  <sheetFormatPr defaultRowHeight="15" x14ac:dyDescent="0.25"/>
  <cols>
    <col min="1" max="1" width="8.85546875" bestFit="1" customWidth="1"/>
    <col min="2" max="2" width="13.140625" bestFit="1" customWidth="1"/>
    <col min="3" max="3" width="11.85546875" bestFit="1" customWidth="1"/>
    <col min="4" max="6" width="8.85546875" bestFit="1" customWidth="1"/>
    <col min="7" max="7" width="13.42578125" bestFit="1" customWidth="1"/>
    <col min="8" max="8" width="9.28515625" bestFit="1" customWidth="1"/>
    <col min="9" max="9" width="10" customWidth="1"/>
    <col min="10" max="10" width="13" customWidth="1"/>
  </cols>
  <sheetData>
    <row r="1" spans="1:8" x14ac:dyDescent="0.25">
      <c r="B1" s="17"/>
    </row>
    <row r="2" spans="1:8" ht="15.75" thickBot="1" x14ac:dyDescent="0.3">
      <c r="A2" s="24"/>
      <c r="B2" s="23" t="s">
        <v>26</v>
      </c>
      <c r="C2" s="25"/>
      <c r="D2" s="25"/>
      <c r="E2" s="25"/>
      <c r="F2" s="25"/>
      <c r="G2" s="26"/>
    </row>
    <row r="3" spans="1:8" x14ac:dyDescent="0.25">
      <c r="A3" s="27"/>
      <c r="B3" s="17"/>
      <c r="C3" s="17"/>
      <c r="D3" s="17"/>
      <c r="E3" s="17"/>
      <c r="F3" s="17"/>
      <c r="G3" s="28"/>
    </row>
    <row r="4" spans="1:8" x14ac:dyDescent="0.25">
      <c r="A4" s="27"/>
      <c r="B4" s="3" t="s">
        <v>14</v>
      </c>
      <c r="C4" s="5" t="s">
        <v>15</v>
      </c>
      <c r="D4" s="3" t="s">
        <v>16</v>
      </c>
      <c r="E4" s="5" t="s">
        <v>20</v>
      </c>
      <c r="F4" s="3" t="s">
        <v>21</v>
      </c>
      <c r="G4" s="28"/>
      <c r="H4" s="17"/>
    </row>
    <row r="5" spans="1:8" ht="15.75" thickBot="1" x14ac:dyDescent="0.3">
      <c r="A5" s="29"/>
      <c r="B5" s="19" t="s">
        <v>25</v>
      </c>
      <c r="C5" s="20" t="s">
        <v>25</v>
      </c>
      <c r="D5" s="19" t="s">
        <v>25</v>
      </c>
      <c r="E5" s="20" t="s">
        <v>25</v>
      </c>
      <c r="F5" s="19" t="s">
        <v>25</v>
      </c>
      <c r="G5" s="28" t="s">
        <v>11</v>
      </c>
    </row>
    <row r="6" spans="1:8" ht="15.75" customHeight="1" x14ac:dyDescent="0.25">
      <c r="A6" s="27" t="s">
        <v>0</v>
      </c>
      <c r="B6" s="15">
        <v>875000</v>
      </c>
      <c r="C6" s="16">
        <v>740000</v>
      </c>
      <c r="D6" s="15">
        <v>1250000</v>
      </c>
      <c r="E6" s="16">
        <v>2450000</v>
      </c>
      <c r="F6" s="15">
        <v>3750000</v>
      </c>
      <c r="G6" s="7">
        <f>SUM(B6+C6+D6+E6+F6)-MIN(B6,C6,D6,E6,F6)</f>
        <v>8325000</v>
      </c>
    </row>
    <row r="7" spans="1:8" x14ac:dyDescent="0.25">
      <c r="A7" s="27" t="s">
        <v>1</v>
      </c>
      <c r="B7" s="15">
        <v>420000</v>
      </c>
      <c r="C7" s="16">
        <v>2000000</v>
      </c>
      <c r="D7" s="15">
        <v>0</v>
      </c>
      <c r="E7" s="16">
        <v>3750000</v>
      </c>
      <c r="F7" s="15">
        <v>1875000</v>
      </c>
      <c r="G7" s="8">
        <f>SUM(B7+C7+D7+E7+F7)-MIN(B7,C7,D7,E7,F7)</f>
        <v>8045000</v>
      </c>
    </row>
    <row r="8" spans="1:8" x14ac:dyDescent="0.25">
      <c r="A8" s="27" t="s">
        <v>2</v>
      </c>
      <c r="B8" s="30">
        <v>1050000</v>
      </c>
      <c r="C8" s="16">
        <v>800000</v>
      </c>
      <c r="D8" s="15">
        <v>2500000</v>
      </c>
      <c r="E8" s="16">
        <v>2275000</v>
      </c>
      <c r="F8" s="15">
        <v>1450000</v>
      </c>
      <c r="G8" s="8">
        <f>SUM(B8+C8+D8+E8+F8)-MIN(B8,C8,D8,E8,F8)</f>
        <v>7275000</v>
      </c>
    </row>
    <row r="9" spans="1:8" x14ac:dyDescent="0.25">
      <c r="A9" s="27" t="s">
        <v>4</v>
      </c>
      <c r="B9" s="15">
        <v>490000</v>
      </c>
      <c r="C9" s="16">
        <v>1200000</v>
      </c>
      <c r="D9" s="15">
        <v>1000000</v>
      </c>
      <c r="E9" s="16">
        <v>1050000</v>
      </c>
      <c r="F9" s="15">
        <v>2250000</v>
      </c>
      <c r="G9" s="8">
        <f>SUM(B9+C9+D9+E9+F9)-MIN(B9,C9,D9,E9,F9)</f>
        <v>5500000</v>
      </c>
    </row>
    <row r="10" spans="1:8" x14ac:dyDescent="0.25">
      <c r="A10" s="27" t="s">
        <v>9</v>
      </c>
      <c r="B10" s="30">
        <v>700000</v>
      </c>
      <c r="C10" s="16">
        <v>1100000</v>
      </c>
      <c r="D10" s="15">
        <v>800000</v>
      </c>
      <c r="E10" s="16">
        <v>1900000</v>
      </c>
      <c r="F10" s="15">
        <v>1200000</v>
      </c>
      <c r="G10" s="8">
        <f>SUM(B10+C10+D10+E10+F10)-MIN(B10,C10,D10,E10,F10)</f>
        <v>5000000</v>
      </c>
    </row>
    <row r="11" spans="1:8" x14ac:dyDescent="0.25">
      <c r="A11" s="27" t="s">
        <v>8</v>
      </c>
      <c r="B11" s="15">
        <v>350000</v>
      </c>
      <c r="C11" s="16">
        <v>480000</v>
      </c>
      <c r="D11" s="15">
        <v>700000</v>
      </c>
      <c r="E11" s="16">
        <v>1200000</v>
      </c>
      <c r="F11" s="15">
        <v>1500000</v>
      </c>
      <c r="G11" s="8">
        <f>SUM(B11+C11+D11+E11+F11)-MIN(B11,C11,D11,E11,F11)</f>
        <v>3880000</v>
      </c>
    </row>
    <row r="12" spans="1:8" x14ac:dyDescent="0.25">
      <c r="A12" s="27" t="s">
        <v>7</v>
      </c>
      <c r="B12" s="30">
        <v>0</v>
      </c>
      <c r="C12" s="16">
        <v>320000</v>
      </c>
      <c r="D12" s="15">
        <v>1600000</v>
      </c>
      <c r="E12" s="16">
        <v>800000</v>
      </c>
      <c r="F12" s="15">
        <v>750000</v>
      </c>
      <c r="G12" s="8">
        <f>SUM(B12+C12+D12+E12+F12)-MIN(B12,C12,D12,E12,F12)</f>
        <v>3470000</v>
      </c>
    </row>
    <row r="13" spans="1:8" x14ac:dyDescent="0.25">
      <c r="A13" s="27" t="s">
        <v>3</v>
      </c>
      <c r="B13" s="15">
        <v>280000</v>
      </c>
      <c r="C13" s="16">
        <v>560000</v>
      </c>
      <c r="D13" s="15">
        <v>800000</v>
      </c>
      <c r="E13" s="16">
        <v>900000</v>
      </c>
      <c r="F13" s="15">
        <v>900000</v>
      </c>
      <c r="G13" s="8">
        <f>SUM(B13+C13+D13+E13+F13)-MIN(B13,C13,D13,E13,F13)</f>
        <v>3160000</v>
      </c>
    </row>
    <row r="14" spans="1:8" x14ac:dyDescent="0.25">
      <c r="A14" s="27" t="s">
        <v>5</v>
      </c>
      <c r="B14" s="30">
        <v>1750000</v>
      </c>
      <c r="C14" s="16">
        <v>0</v>
      </c>
      <c r="D14" s="15">
        <v>500000</v>
      </c>
      <c r="E14" s="16">
        <v>0</v>
      </c>
      <c r="F14" s="15">
        <v>600000</v>
      </c>
      <c r="G14" s="8">
        <f>SUM(B14+C14+D14+E14+F14)-MIN(B14,C14,D14,E14,F14)</f>
        <v>2850000</v>
      </c>
    </row>
    <row r="15" spans="1:8" ht="15.75" thickBot="1" x14ac:dyDescent="0.3">
      <c r="A15" s="29" t="s">
        <v>6</v>
      </c>
      <c r="B15" s="21">
        <v>560000</v>
      </c>
      <c r="C15" s="10">
        <v>400000</v>
      </c>
      <c r="D15" s="21">
        <v>0</v>
      </c>
      <c r="E15" s="10">
        <v>750000</v>
      </c>
      <c r="F15" s="21">
        <v>0</v>
      </c>
      <c r="G15" s="22">
        <f>SUM(B15+C15+D15+E15+F15)-MIN(B15,C15,D15,E15,F15)</f>
        <v>1710000</v>
      </c>
    </row>
    <row r="16" spans="1:8" x14ac:dyDescent="0.25">
      <c r="A16" s="27"/>
      <c r="B16" s="17"/>
      <c r="C16" s="17"/>
      <c r="D16" s="17"/>
      <c r="E16" s="17"/>
      <c r="F16" s="17"/>
      <c r="G16" s="28"/>
    </row>
    <row r="17" spans="1:13" x14ac:dyDescent="0.25">
      <c r="A17" s="31"/>
      <c r="B17" s="32"/>
      <c r="C17" s="32"/>
      <c r="D17" s="32"/>
      <c r="E17" s="32"/>
      <c r="F17" s="32"/>
      <c r="G17" s="33"/>
      <c r="H17" s="17"/>
      <c r="I17" s="17"/>
      <c r="J17" s="17"/>
      <c r="K17" s="17"/>
      <c r="L17" s="17"/>
    </row>
    <row r="18" spans="1:13" x14ac:dyDescent="0.25">
      <c r="H18" s="17"/>
      <c r="I18" s="17"/>
      <c r="J18" s="17"/>
      <c r="K18" s="17"/>
      <c r="L18" s="17"/>
    </row>
    <row r="19" spans="1:13" ht="15.75" thickBot="1" x14ac:dyDescent="0.3">
      <c r="A19" s="24"/>
      <c r="B19" s="23" t="s">
        <v>27</v>
      </c>
      <c r="C19" s="25"/>
      <c r="D19" s="25"/>
      <c r="E19" s="25"/>
      <c r="F19" s="25"/>
      <c r="G19" s="26"/>
    </row>
    <row r="20" spans="1:13" x14ac:dyDescent="0.25">
      <c r="A20" s="27"/>
      <c r="B20" s="17"/>
      <c r="C20" s="17"/>
      <c r="D20" s="17"/>
      <c r="E20" s="17"/>
      <c r="F20" s="17"/>
      <c r="G20" s="28"/>
      <c r="M20" s="2"/>
    </row>
    <row r="21" spans="1:13" x14ac:dyDescent="0.25">
      <c r="A21" s="27"/>
      <c r="B21" s="3" t="s">
        <v>14</v>
      </c>
      <c r="C21" s="5" t="s">
        <v>15</v>
      </c>
      <c r="D21" s="3" t="s">
        <v>16</v>
      </c>
      <c r="E21" s="5" t="s">
        <v>20</v>
      </c>
      <c r="F21" s="3" t="s">
        <v>21</v>
      </c>
      <c r="G21" s="28" t="s">
        <v>11</v>
      </c>
    </row>
    <row r="22" spans="1:13" x14ac:dyDescent="0.25">
      <c r="A22" s="27" t="s">
        <v>0</v>
      </c>
      <c r="B22" s="15">
        <v>875000</v>
      </c>
      <c r="C22" s="16">
        <v>640000</v>
      </c>
      <c r="D22" s="15">
        <v>1250000</v>
      </c>
      <c r="E22" s="16">
        <v>2250000</v>
      </c>
      <c r="F22" s="15">
        <v>3750000</v>
      </c>
      <c r="G22" s="7">
        <f>SUM(B22+C22+D22+E22+F22)-MIN(B22,C22,D22,E22,F22)</f>
        <v>8125000</v>
      </c>
      <c r="H22" s="1"/>
    </row>
    <row r="23" spans="1:13" x14ac:dyDescent="0.25">
      <c r="A23" s="27" t="s">
        <v>1</v>
      </c>
      <c r="B23" s="15">
        <v>420000</v>
      </c>
      <c r="C23" s="16">
        <v>2000000</v>
      </c>
      <c r="D23" s="15">
        <v>0</v>
      </c>
      <c r="E23" s="16">
        <v>3750000</v>
      </c>
      <c r="F23" s="15">
        <v>1875000</v>
      </c>
      <c r="G23" s="8">
        <f>SUM(B23+C23+D23+E23+F23)-MIN(B23,C23,D23,E23,F23)</f>
        <v>8045000</v>
      </c>
      <c r="H23" s="1"/>
    </row>
    <row r="24" spans="1:13" x14ac:dyDescent="0.25">
      <c r="A24" s="27" t="s">
        <v>2</v>
      </c>
      <c r="B24" s="30">
        <v>1050000</v>
      </c>
      <c r="C24" s="16">
        <v>800000</v>
      </c>
      <c r="D24" s="15">
        <v>2500000</v>
      </c>
      <c r="E24" s="16">
        <v>1875000</v>
      </c>
      <c r="F24" s="15">
        <v>1050000</v>
      </c>
      <c r="G24" s="8">
        <f>SUM(B24+C24+D24+E24+F24)-MIN(B24,C24,D24,E24,F24)</f>
        <v>6475000</v>
      </c>
      <c r="H24" s="1"/>
    </row>
    <row r="25" spans="1:13" x14ac:dyDescent="0.25">
      <c r="A25" s="27" t="s">
        <v>4</v>
      </c>
      <c r="B25" s="15">
        <v>490000</v>
      </c>
      <c r="C25" s="16">
        <v>1200000</v>
      </c>
      <c r="D25" s="15">
        <v>1000000</v>
      </c>
      <c r="E25" s="16">
        <v>1050000</v>
      </c>
      <c r="F25" s="15">
        <v>2250000</v>
      </c>
      <c r="G25" s="8">
        <f>SUM(B25+C25+D25+E25+F25)-MIN(B25,C25,D25,E25,F25)</f>
        <v>5500000</v>
      </c>
      <c r="H25" s="1"/>
    </row>
    <row r="26" spans="1:13" x14ac:dyDescent="0.25">
      <c r="A26" s="27" t="s">
        <v>9</v>
      </c>
      <c r="B26" s="30">
        <v>700000</v>
      </c>
      <c r="C26" s="16">
        <v>1000000</v>
      </c>
      <c r="D26" s="15">
        <v>800000</v>
      </c>
      <c r="E26" s="16">
        <v>1500000</v>
      </c>
      <c r="F26" s="15">
        <v>1200000</v>
      </c>
      <c r="G26" s="8">
        <f>SUM(B26+C26+D26+E26+F26)-MIN(B26,C26,D26,E26,F26)</f>
        <v>4500000</v>
      </c>
      <c r="H26" s="1"/>
    </row>
    <row r="27" spans="1:13" x14ac:dyDescent="0.25">
      <c r="A27" s="27" t="s">
        <v>8</v>
      </c>
      <c r="B27" s="15">
        <v>350000</v>
      </c>
      <c r="C27" s="16">
        <v>480000</v>
      </c>
      <c r="D27" s="15">
        <v>700000</v>
      </c>
      <c r="E27" s="16">
        <v>1200000</v>
      </c>
      <c r="F27" s="15">
        <v>1500000</v>
      </c>
      <c r="G27" s="8">
        <f>SUM(B27+C27+D27+E27+F27)-MIN(B27,C27,D27,E27,F27)</f>
        <v>3880000</v>
      </c>
      <c r="H27" s="1"/>
    </row>
    <row r="28" spans="1:13" x14ac:dyDescent="0.25">
      <c r="A28" s="27" t="s">
        <v>7</v>
      </c>
      <c r="B28" s="30">
        <v>0</v>
      </c>
      <c r="C28" s="16">
        <v>320000</v>
      </c>
      <c r="D28" s="15">
        <v>1500000</v>
      </c>
      <c r="E28" s="16">
        <v>600000</v>
      </c>
      <c r="F28" s="15">
        <v>750000</v>
      </c>
      <c r="G28" s="8">
        <f>SUM(B28+C28+D28+E28+F28)-MIN(B28,C28,D28,E28,F28)</f>
        <v>3170000</v>
      </c>
      <c r="H28" s="1"/>
    </row>
    <row r="29" spans="1:13" x14ac:dyDescent="0.25">
      <c r="A29" s="27" t="s">
        <v>3</v>
      </c>
      <c r="B29" s="15">
        <v>280000</v>
      </c>
      <c r="C29" s="16">
        <v>560000</v>
      </c>
      <c r="D29" s="15">
        <v>600000</v>
      </c>
      <c r="E29" s="16">
        <v>900000</v>
      </c>
      <c r="F29" s="15">
        <v>900000</v>
      </c>
      <c r="G29" s="8">
        <f>SUM(B29+C29+D29+E29+F29)-MIN(B29,C29,D29,E29,F29)</f>
        <v>2960000</v>
      </c>
      <c r="H29" s="1"/>
    </row>
    <row r="30" spans="1:13" x14ac:dyDescent="0.25">
      <c r="A30" s="27" t="s">
        <v>5</v>
      </c>
      <c r="B30" s="30">
        <v>1750000</v>
      </c>
      <c r="C30" s="16">
        <v>0</v>
      </c>
      <c r="D30" s="15">
        <v>500000</v>
      </c>
      <c r="E30" s="16">
        <v>0</v>
      </c>
      <c r="F30" s="15">
        <v>600000</v>
      </c>
      <c r="G30" s="8">
        <f>SUM(B30+C30+D30+E30+F30)-MIN(B30,C30,D30,E30,F30)</f>
        <v>2850000</v>
      </c>
      <c r="H30" s="1"/>
    </row>
    <row r="31" spans="1:13" x14ac:dyDescent="0.25">
      <c r="A31" s="27" t="s">
        <v>6</v>
      </c>
      <c r="B31" s="15">
        <v>560000</v>
      </c>
      <c r="C31" s="16">
        <v>400000</v>
      </c>
      <c r="D31" s="15">
        <v>0</v>
      </c>
      <c r="E31" s="16">
        <v>750000</v>
      </c>
      <c r="F31" s="15">
        <v>0</v>
      </c>
      <c r="G31" s="9">
        <f>SUM(B31+C31+D31+E31+F31)-MIN(B31,C31,D31,E31,F31)</f>
        <v>1710000</v>
      </c>
      <c r="H31" s="1"/>
    </row>
    <row r="32" spans="1:13" x14ac:dyDescent="0.25">
      <c r="A32" s="31"/>
      <c r="B32" s="32"/>
      <c r="C32" s="32"/>
      <c r="D32" s="32"/>
      <c r="E32" s="34"/>
      <c r="F32" s="34"/>
      <c r="G32" s="34"/>
      <c r="H32" s="27"/>
      <c r="I32" s="17"/>
      <c r="J32" s="17"/>
      <c r="K32" s="17"/>
      <c r="L32" s="17"/>
    </row>
    <row r="33" spans="1:12" x14ac:dyDescent="0.25">
      <c r="A33" s="17"/>
      <c r="B33" s="17"/>
      <c r="C33" s="17"/>
      <c r="D33" s="17"/>
      <c r="E33" s="16"/>
      <c r="F33" s="16"/>
      <c r="G33" s="16"/>
      <c r="H33" s="17"/>
      <c r="I33" s="17"/>
      <c r="J33" s="17"/>
      <c r="K33" s="17"/>
      <c r="L33" s="17"/>
    </row>
    <row r="34" spans="1:12" x14ac:dyDescent="0.25">
      <c r="A34" s="17"/>
      <c r="B34" s="17"/>
      <c r="C34" s="17"/>
      <c r="D34" s="17"/>
      <c r="E34" s="16"/>
      <c r="F34" s="16"/>
      <c r="G34" s="16"/>
      <c r="H34" s="17"/>
      <c r="I34" s="17"/>
      <c r="J34" s="17"/>
      <c r="K34" s="17"/>
      <c r="L34" s="17"/>
    </row>
    <row r="35" spans="1:12" x14ac:dyDescent="0.25">
      <c r="A35" s="17"/>
      <c r="B35" s="17"/>
      <c r="C35" s="17"/>
      <c r="D35" s="17"/>
      <c r="E35" s="16"/>
      <c r="F35" s="16"/>
      <c r="G35" s="16"/>
      <c r="H35" s="17"/>
      <c r="I35" s="17"/>
      <c r="J35" s="17"/>
      <c r="K35" s="17"/>
      <c r="L35" s="17"/>
    </row>
    <row r="36" spans="1:12" x14ac:dyDescent="0.25">
      <c r="A36" s="17"/>
      <c r="B36" s="17"/>
      <c r="C36" s="17"/>
      <c r="D36" s="17"/>
      <c r="E36" s="16"/>
      <c r="F36" s="16"/>
      <c r="G36" s="16"/>
      <c r="H36" s="17"/>
      <c r="I36" s="17"/>
      <c r="J36" s="17"/>
      <c r="K36" s="17"/>
      <c r="L36" s="17"/>
    </row>
    <row r="37" spans="1:12" x14ac:dyDescent="0.25">
      <c r="D37" s="1"/>
    </row>
    <row r="38" spans="1:12" ht="15.75" thickBot="1" x14ac:dyDescent="0.3">
      <c r="A38" s="24"/>
      <c r="B38" s="23" t="s">
        <v>28</v>
      </c>
      <c r="C38" s="25"/>
      <c r="D38" s="35"/>
      <c r="E38" s="25"/>
      <c r="F38" s="25"/>
      <c r="G38" s="25"/>
      <c r="H38" s="25"/>
      <c r="I38" s="26"/>
    </row>
    <row r="39" spans="1:12" x14ac:dyDescent="0.25">
      <c r="A39" s="27"/>
      <c r="B39" s="17"/>
      <c r="C39" s="17"/>
      <c r="D39" s="16"/>
      <c r="E39" s="17"/>
      <c r="F39" s="17"/>
      <c r="G39" s="17"/>
      <c r="H39" s="17"/>
      <c r="I39" s="28"/>
    </row>
    <row r="40" spans="1:12" x14ac:dyDescent="0.25">
      <c r="A40" s="27"/>
      <c r="B40" s="3" t="s">
        <v>14</v>
      </c>
      <c r="C40" s="5" t="s">
        <v>15</v>
      </c>
      <c r="D40" s="3" t="s">
        <v>16</v>
      </c>
      <c r="E40" s="4" t="s">
        <v>17</v>
      </c>
      <c r="F40" s="4" t="s">
        <v>17</v>
      </c>
      <c r="G40" s="4" t="s">
        <v>18</v>
      </c>
      <c r="H40" s="36" t="s">
        <v>19</v>
      </c>
      <c r="I40" s="11" t="s">
        <v>11</v>
      </c>
    </row>
    <row r="41" spans="1:12" x14ac:dyDescent="0.25">
      <c r="A41" s="27" t="s">
        <v>2</v>
      </c>
      <c r="B41" s="17"/>
      <c r="C41" s="16"/>
      <c r="D41" s="16"/>
      <c r="E41" s="15">
        <v>200000</v>
      </c>
      <c r="F41" s="16"/>
      <c r="G41" s="15">
        <v>200000</v>
      </c>
      <c r="H41" s="15">
        <v>400000</v>
      </c>
      <c r="I41" s="64">
        <f>SUM(B41:H41)</f>
        <v>800000</v>
      </c>
    </row>
    <row r="42" spans="1:12" x14ac:dyDescent="0.25">
      <c r="A42" s="27" t="s">
        <v>9</v>
      </c>
      <c r="B42" s="17"/>
      <c r="C42" s="15">
        <v>100000</v>
      </c>
      <c r="D42" s="16"/>
      <c r="E42" s="15">
        <v>200000</v>
      </c>
      <c r="F42" s="15">
        <v>200000</v>
      </c>
      <c r="G42" s="16"/>
      <c r="H42" s="16"/>
      <c r="I42" s="64">
        <f>SUM(B42:H42)</f>
        <v>500000</v>
      </c>
    </row>
    <row r="43" spans="1:12" x14ac:dyDescent="0.25">
      <c r="A43" s="27" t="s">
        <v>0</v>
      </c>
      <c r="B43" s="17"/>
      <c r="C43" s="15">
        <v>100000</v>
      </c>
      <c r="D43" s="16"/>
      <c r="E43" s="16"/>
      <c r="F43" s="15">
        <v>200000</v>
      </c>
      <c r="G43" s="16"/>
      <c r="H43" s="16"/>
      <c r="I43" s="64">
        <f>SUM(B43:H43)</f>
        <v>300000</v>
      </c>
    </row>
    <row r="44" spans="1:12" x14ac:dyDescent="0.25">
      <c r="A44" s="27" t="s">
        <v>7</v>
      </c>
      <c r="B44" s="17"/>
      <c r="C44" s="16"/>
      <c r="D44" s="15">
        <v>100000</v>
      </c>
      <c r="E44" s="16"/>
      <c r="F44" s="16"/>
      <c r="G44" s="15">
        <v>200000</v>
      </c>
      <c r="H44" s="16"/>
      <c r="I44" s="64">
        <f>SUM(B44:H44)</f>
        <v>300000</v>
      </c>
    </row>
    <row r="45" spans="1:12" x14ac:dyDescent="0.25">
      <c r="A45" s="27" t="s">
        <v>3</v>
      </c>
      <c r="B45" s="17"/>
      <c r="C45" s="16"/>
      <c r="D45" s="15">
        <v>200000</v>
      </c>
      <c r="E45" s="16"/>
      <c r="F45" s="16"/>
      <c r="G45" s="16"/>
      <c r="H45" s="16"/>
      <c r="I45" s="64">
        <f>SUM(B45:H45)</f>
        <v>200000</v>
      </c>
    </row>
    <row r="46" spans="1:12" x14ac:dyDescent="0.25">
      <c r="A46" s="27" t="s">
        <v>1</v>
      </c>
      <c r="B46" s="17"/>
      <c r="C46" s="16"/>
      <c r="D46" s="16"/>
      <c r="E46" s="16"/>
      <c r="F46" s="16"/>
      <c r="G46" s="16"/>
      <c r="H46" s="16"/>
      <c r="I46" s="64">
        <f>SUM(B46:H46)</f>
        <v>0</v>
      </c>
      <c r="K46" s="2"/>
    </row>
    <row r="47" spans="1:12" x14ac:dyDescent="0.25">
      <c r="A47" s="27" t="s">
        <v>4</v>
      </c>
      <c r="B47" s="17"/>
      <c r="C47" s="16"/>
      <c r="D47" s="16"/>
      <c r="E47" s="16"/>
      <c r="F47" s="16"/>
      <c r="G47" s="16"/>
      <c r="H47" s="16"/>
      <c r="I47" s="64">
        <f>SUM(B47:H47)</f>
        <v>0</v>
      </c>
    </row>
    <row r="48" spans="1:12" x14ac:dyDescent="0.25">
      <c r="A48" s="27" t="s">
        <v>5</v>
      </c>
      <c r="B48" s="17"/>
      <c r="C48" s="16"/>
      <c r="D48" s="16"/>
      <c r="E48" s="16"/>
      <c r="F48" s="16"/>
      <c r="G48" s="16"/>
      <c r="H48" s="16"/>
      <c r="I48" s="64">
        <f>SUM(B48:H48)</f>
        <v>0</v>
      </c>
    </row>
    <row r="49" spans="1:15" x14ac:dyDescent="0.25">
      <c r="A49" s="27" t="s">
        <v>6</v>
      </c>
      <c r="B49" s="17"/>
      <c r="C49" s="16"/>
      <c r="D49" s="16"/>
      <c r="E49" s="16"/>
      <c r="F49" s="16"/>
      <c r="G49" s="16"/>
      <c r="H49" s="16"/>
      <c r="I49" s="64">
        <f>SUM(B49:H49)</f>
        <v>0</v>
      </c>
    </row>
    <row r="50" spans="1:15" x14ac:dyDescent="0.25">
      <c r="A50" s="27" t="s">
        <v>8</v>
      </c>
      <c r="B50" s="17"/>
      <c r="C50" s="16"/>
      <c r="D50" s="16"/>
      <c r="E50" s="16"/>
      <c r="F50" s="16"/>
      <c r="G50" s="16"/>
      <c r="H50" s="16"/>
      <c r="I50" s="64">
        <f>SUM(B50:H50)</f>
        <v>0</v>
      </c>
    </row>
    <row r="51" spans="1:15" x14ac:dyDescent="0.25">
      <c r="A51" s="31"/>
      <c r="B51" s="32"/>
      <c r="C51" s="32"/>
      <c r="D51" s="32"/>
      <c r="E51" s="32"/>
      <c r="F51" s="32"/>
      <c r="G51" s="32"/>
      <c r="H51" s="32"/>
      <c r="I51" s="14"/>
      <c r="J51" s="27"/>
      <c r="K51" s="17"/>
      <c r="L51" s="17"/>
    </row>
    <row r="54" spans="1:15" ht="15.75" thickBot="1" x14ac:dyDescent="0.3">
      <c r="A54" s="24"/>
      <c r="B54" s="23" t="s">
        <v>29</v>
      </c>
      <c r="C54" s="25"/>
      <c r="D54" s="25"/>
      <c r="E54" s="25"/>
      <c r="F54" s="25"/>
      <c r="G54" s="25"/>
      <c r="H54" s="25"/>
      <c r="I54" s="25"/>
      <c r="J54" s="25"/>
      <c r="K54" s="26"/>
    </row>
    <row r="55" spans="1:15" x14ac:dyDescent="0.25">
      <c r="A55" s="27"/>
      <c r="B55" s="17"/>
      <c r="C55" s="17"/>
      <c r="D55" s="17"/>
      <c r="E55" s="17"/>
      <c r="F55" s="17"/>
      <c r="G55" s="17"/>
      <c r="H55" s="17"/>
      <c r="I55" s="17"/>
      <c r="J55" s="17"/>
      <c r="K55" s="28"/>
    </row>
    <row r="56" spans="1:15" x14ac:dyDescent="0.25">
      <c r="A56" s="27"/>
      <c r="B56" s="3" t="s">
        <v>14</v>
      </c>
      <c r="C56" s="5" t="s">
        <v>15</v>
      </c>
      <c r="D56" s="3" t="s">
        <v>16</v>
      </c>
      <c r="E56" s="4" t="s">
        <v>17</v>
      </c>
      <c r="F56" s="4" t="s">
        <v>17</v>
      </c>
      <c r="G56" s="4" t="s">
        <v>18</v>
      </c>
      <c r="H56" s="6" t="s">
        <v>19</v>
      </c>
      <c r="I56" s="17"/>
      <c r="J56" s="17"/>
      <c r="K56" s="28"/>
    </row>
    <row r="57" spans="1:15" x14ac:dyDescent="0.25">
      <c r="A57" s="27"/>
      <c r="B57" s="17" t="s">
        <v>13</v>
      </c>
      <c r="C57" s="17" t="s">
        <v>13</v>
      </c>
      <c r="D57" s="17" t="s">
        <v>13</v>
      </c>
      <c r="E57" s="17" t="s">
        <v>13</v>
      </c>
      <c r="F57" s="17" t="s">
        <v>13</v>
      </c>
      <c r="G57" s="17" t="s">
        <v>13</v>
      </c>
      <c r="H57" s="17" t="s">
        <v>13</v>
      </c>
      <c r="I57" s="17" t="s">
        <v>12</v>
      </c>
      <c r="K57" s="28"/>
      <c r="O57" s="2"/>
    </row>
    <row r="58" spans="1:15" ht="16.5" x14ac:dyDescent="0.3">
      <c r="A58" s="27" t="s">
        <v>1</v>
      </c>
      <c r="B58" s="12">
        <v>30</v>
      </c>
      <c r="C58" s="17">
        <v>31</v>
      </c>
      <c r="D58" s="12">
        <v>0</v>
      </c>
      <c r="E58" s="17">
        <v>32</v>
      </c>
      <c r="F58" s="17">
        <v>36</v>
      </c>
      <c r="G58" s="17">
        <v>34</v>
      </c>
      <c r="H58" s="12">
        <v>35</v>
      </c>
      <c r="I58" s="46">
        <f>AVERAGEIF(B58:H58,"&lt;&gt;0")</f>
        <v>33</v>
      </c>
      <c r="K58" s="28"/>
      <c r="N58" s="2"/>
      <c r="O58" s="2"/>
    </row>
    <row r="59" spans="1:15" ht="16.5" x14ac:dyDescent="0.3">
      <c r="A59" s="27" t="s">
        <v>0</v>
      </c>
      <c r="B59" s="12">
        <v>36</v>
      </c>
      <c r="C59" s="17">
        <v>29</v>
      </c>
      <c r="D59" s="12">
        <v>35</v>
      </c>
      <c r="E59" s="17">
        <v>31</v>
      </c>
      <c r="F59" s="17">
        <v>31</v>
      </c>
      <c r="G59" s="17">
        <v>26</v>
      </c>
      <c r="H59" s="37">
        <v>39</v>
      </c>
      <c r="I59" s="47">
        <f>AVERAGEIF(B59:H59,"&lt;&gt;0")</f>
        <v>32.428571428571431</v>
      </c>
      <c r="K59" s="28"/>
      <c r="N59" s="2"/>
      <c r="O59" s="2"/>
    </row>
    <row r="60" spans="1:15" ht="16.5" x14ac:dyDescent="0.3">
      <c r="A60" s="27" t="s">
        <v>2</v>
      </c>
      <c r="B60" s="37">
        <v>38</v>
      </c>
      <c r="C60" s="17">
        <v>26</v>
      </c>
      <c r="D60" s="37">
        <v>42</v>
      </c>
      <c r="E60" s="17">
        <v>30</v>
      </c>
      <c r="F60" s="18">
        <v>33</v>
      </c>
      <c r="G60" s="18">
        <v>28</v>
      </c>
      <c r="H60" s="12">
        <v>29</v>
      </c>
      <c r="I60" s="47">
        <f>AVERAGEIF(B60:H60,"&lt;&gt;0")</f>
        <v>32.285714285714285</v>
      </c>
      <c r="K60" s="28"/>
      <c r="N60" s="2"/>
      <c r="O60" s="2"/>
    </row>
    <row r="61" spans="1:15" ht="16.5" x14ac:dyDescent="0.3">
      <c r="A61" s="27" t="s">
        <v>8</v>
      </c>
      <c r="B61" s="12">
        <v>29</v>
      </c>
      <c r="C61" s="17">
        <v>28</v>
      </c>
      <c r="D61" s="12">
        <v>27</v>
      </c>
      <c r="E61" s="17">
        <v>25</v>
      </c>
      <c r="F61" s="37">
        <v>38</v>
      </c>
      <c r="G61" s="17">
        <v>30</v>
      </c>
      <c r="H61" s="12">
        <v>33</v>
      </c>
      <c r="I61" s="47">
        <f>AVERAGEIF(B61:H61,"&lt;&gt;0")</f>
        <v>30</v>
      </c>
      <c r="K61" s="28"/>
      <c r="N61" s="2"/>
      <c r="O61" s="2"/>
    </row>
    <row r="62" spans="1:15" ht="16.5" x14ac:dyDescent="0.3">
      <c r="A62" s="27" t="s">
        <v>9</v>
      </c>
      <c r="B62" s="12">
        <v>32</v>
      </c>
      <c r="C62" s="17">
        <v>28</v>
      </c>
      <c r="D62" s="12">
        <v>28</v>
      </c>
      <c r="E62" s="17">
        <v>27</v>
      </c>
      <c r="F62" s="18">
        <v>31</v>
      </c>
      <c r="G62" s="18">
        <v>31</v>
      </c>
      <c r="H62" s="12">
        <v>32</v>
      </c>
      <c r="I62" s="47">
        <f>AVERAGEIF(B62:H62,"&lt;&gt;0")</f>
        <v>29.857142857142858</v>
      </c>
      <c r="K62" s="28"/>
      <c r="N62" s="2"/>
      <c r="O62" s="2"/>
    </row>
    <row r="63" spans="1:15" ht="16.5" x14ac:dyDescent="0.3">
      <c r="A63" s="27" t="s">
        <v>4</v>
      </c>
      <c r="B63" s="12">
        <v>30</v>
      </c>
      <c r="C63" s="17">
        <v>33</v>
      </c>
      <c r="D63" s="12">
        <v>32</v>
      </c>
      <c r="E63" s="17">
        <v>35</v>
      </c>
      <c r="F63" s="17">
        <v>22</v>
      </c>
      <c r="G63" s="18">
        <v>18</v>
      </c>
      <c r="H63" s="37">
        <v>37</v>
      </c>
      <c r="I63" s="47">
        <f>AVERAGEIF(B63:H63,"&lt;&gt;0")</f>
        <v>29.571428571428573</v>
      </c>
      <c r="K63" s="28"/>
      <c r="N63" s="2"/>
      <c r="O63" s="2"/>
    </row>
    <row r="64" spans="1:15" ht="16.5" x14ac:dyDescent="0.3">
      <c r="A64" s="27" t="s">
        <v>7</v>
      </c>
      <c r="B64" s="12">
        <v>0</v>
      </c>
      <c r="C64" s="17">
        <v>22</v>
      </c>
      <c r="D64" s="37">
        <v>41</v>
      </c>
      <c r="E64" s="17">
        <v>26</v>
      </c>
      <c r="F64" s="18">
        <v>28</v>
      </c>
      <c r="G64" s="18">
        <v>22</v>
      </c>
      <c r="H64" s="12">
        <v>24</v>
      </c>
      <c r="I64" s="47">
        <f>AVERAGEIF(B64:H64,"&lt;&gt;0")</f>
        <v>27.166666666666668</v>
      </c>
      <c r="K64" s="28"/>
      <c r="N64" s="2"/>
      <c r="O64" s="2"/>
    </row>
    <row r="65" spans="1:15" ht="16.5" x14ac:dyDescent="0.3">
      <c r="A65" s="27" t="s">
        <v>5</v>
      </c>
      <c r="B65" s="37">
        <v>42</v>
      </c>
      <c r="C65" s="17">
        <v>0</v>
      </c>
      <c r="D65" s="12">
        <v>16</v>
      </c>
      <c r="E65" s="17">
        <v>0</v>
      </c>
      <c r="F65" s="17">
        <v>0</v>
      </c>
      <c r="G65" s="17">
        <v>0</v>
      </c>
      <c r="H65" s="12">
        <v>23</v>
      </c>
      <c r="I65" s="47">
        <f>AVERAGEIF(B65:H65,"&lt;&gt;0")</f>
        <v>27</v>
      </c>
      <c r="K65" s="28"/>
      <c r="N65" s="2"/>
      <c r="O65" s="2"/>
    </row>
    <row r="66" spans="1:15" ht="16.5" x14ac:dyDescent="0.3">
      <c r="A66" s="27" t="s">
        <v>6</v>
      </c>
      <c r="B66" s="12">
        <v>32</v>
      </c>
      <c r="C66" s="17">
        <v>27</v>
      </c>
      <c r="D66" s="12">
        <v>0</v>
      </c>
      <c r="E66" s="17">
        <v>28</v>
      </c>
      <c r="F66" s="17">
        <v>25</v>
      </c>
      <c r="G66" s="17">
        <v>22</v>
      </c>
      <c r="H66" s="12">
        <v>0</v>
      </c>
      <c r="I66" s="47">
        <f>AVERAGEIF(B66:H66,"&lt;&gt;0")</f>
        <v>26.8</v>
      </c>
      <c r="K66" s="28"/>
      <c r="N66" s="2"/>
      <c r="O66" s="2"/>
    </row>
    <row r="67" spans="1:15" ht="16.5" x14ac:dyDescent="0.3">
      <c r="A67" s="27" t="s">
        <v>3</v>
      </c>
      <c r="B67" s="12">
        <v>26</v>
      </c>
      <c r="C67" s="17">
        <v>27</v>
      </c>
      <c r="D67" s="12">
        <v>22</v>
      </c>
      <c r="E67" s="17">
        <v>20</v>
      </c>
      <c r="F67" s="17">
        <v>28</v>
      </c>
      <c r="G67" s="18">
        <v>25</v>
      </c>
      <c r="H67" s="12">
        <v>25</v>
      </c>
      <c r="I67" s="48">
        <f>AVERAGEIF(B67:H67,"&lt;&gt;0")</f>
        <v>24.714285714285715</v>
      </c>
      <c r="K67" s="28"/>
      <c r="N67" s="2"/>
      <c r="O67" s="2"/>
    </row>
    <row r="68" spans="1:15" x14ac:dyDescent="0.25">
      <c r="A68" s="27"/>
      <c r="B68" s="17"/>
      <c r="C68" s="17"/>
      <c r="D68" s="17"/>
      <c r="E68" s="17"/>
      <c r="F68" s="17"/>
      <c r="G68" s="17"/>
      <c r="H68" s="17"/>
      <c r="I68" s="17"/>
      <c r="J68" s="17"/>
      <c r="K68" s="28"/>
      <c r="M68" s="2"/>
      <c r="N68" s="2"/>
      <c r="O68" s="2"/>
    </row>
    <row r="69" spans="1:15" x14ac:dyDescent="0.25">
      <c r="A69" s="31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27"/>
      <c r="N69" s="2"/>
      <c r="O69" s="2"/>
    </row>
    <row r="70" spans="1:15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N70" s="2"/>
      <c r="O70" s="2"/>
    </row>
    <row r="71" spans="1:15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N71" s="2"/>
      <c r="O71" s="2"/>
    </row>
    <row r="72" spans="1:15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N72" s="2"/>
      <c r="O72" s="2"/>
    </row>
    <row r="73" spans="1:15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N73" s="2"/>
      <c r="O73" s="2"/>
    </row>
    <row r="74" spans="1:15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N74" s="2"/>
      <c r="O74" s="2"/>
    </row>
    <row r="75" spans="1:15" x14ac:dyDescent="0.25">
      <c r="N75" s="2"/>
      <c r="O75" s="2"/>
    </row>
    <row r="76" spans="1:15" ht="15.75" thickBot="1" x14ac:dyDescent="0.3">
      <c r="A76" s="49"/>
      <c r="B76" s="50" t="s">
        <v>30</v>
      </c>
      <c r="C76" s="51"/>
      <c r="D76" s="51"/>
      <c r="E76" s="51"/>
      <c r="F76" s="51"/>
      <c r="G76" s="51"/>
      <c r="H76" s="51"/>
      <c r="I76" s="51"/>
      <c r="J76" s="51"/>
      <c r="K76" s="26"/>
      <c r="N76" s="2"/>
      <c r="O76" s="2"/>
    </row>
    <row r="77" spans="1:15" x14ac:dyDescent="0.25">
      <c r="A77" s="52"/>
      <c r="B77" s="53"/>
      <c r="C77" s="53"/>
      <c r="D77" s="53"/>
      <c r="E77" s="53"/>
      <c r="F77" s="53"/>
      <c r="G77" s="53"/>
      <c r="H77" s="53"/>
      <c r="I77" s="53"/>
      <c r="J77" s="53"/>
      <c r="K77" s="28"/>
      <c r="N77" s="2"/>
      <c r="O77" s="2"/>
    </row>
    <row r="78" spans="1:15" x14ac:dyDescent="0.25">
      <c r="A78" s="52"/>
      <c r="B78" s="54" t="s">
        <v>14</v>
      </c>
      <c r="C78" s="55" t="s">
        <v>15</v>
      </c>
      <c r="D78" s="54" t="s">
        <v>16</v>
      </c>
      <c r="E78" s="56" t="s">
        <v>17</v>
      </c>
      <c r="F78" s="56" t="s">
        <v>17</v>
      </c>
      <c r="G78" s="56" t="s">
        <v>18</v>
      </c>
      <c r="H78" s="57" t="s">
        <v>19</v>
      </c>
      <c r="I78" s="53"/>
      <c r="J78" s="53"/>
      <c r="K78" s="28"/>
      <c r="N78" s="2"/>
      <c r="O78" s="2"/>
    </row>
    <row r="79" spans="1:15" ht="15.75" thickBot="1" x14ac:dyDescent="0.3">
      <c r="A79" s="58"/>
      <c r="B79" s="59" t="s">
        <v>10</v>
      </c>
      <c r="C79" s="60" t="s">
        <v>10</v>
      </c>
      <c r="D79" s="59" t="s">
        <v>10</v>
      </c>
      <c r="E79" s="60" t="s">
        <v>10</v>
      </c>
      <c r="F79" s="60" t="s">
        <v>10</v>
      </c>
      <c r="G79" s="60" t="s">
        <v>10</v>
      </c>
      <c r="H79" s="59" t="s">
        <v>10</v>
      </c>
      <c r="I79" s="60" t="s">
        <v>11</v>
      </c>
      <c r="J79" s="60" t="s">
        <v>12</v>
      </c>
      <c r="K79" s="28"/>
      <c r="N79" s="2"/>
      <c r="O79" s="2"/>
    </row>
    <row r="80" spans="1:15" ht="16.5" x14ac:dyDescent="0.3">
      <c r="A80" s="52" t="s">
        <v>1</v>
      </c>
      <c r="B80" s="61">
        <v>88</v>
      </c>
      <c r="C80" s="53">
        <v>85</v>
      </c>
      <c r="D80" s="61">
        <v>0</v>
      </c>
      <c r="E80" s="53">
        <v>87</v>
      </c>
      <c r="F80" s="53">
        <v>83</v>
      </c>
      <c r="G80" s="53">
        <v>85</v>
      </c>
      <c r="H80" s="61">
        <v>85</v>
      </c>
      <c r="I80" s="53">
        <f>SUM(B80:H80)</f>
        <v>513</v>
      </c>
      <c r="J80" s="62">
        <f>AVERAGEIF(B80:H80,"&lt;&gt;0")</f>
        <v>85.5</v>
      </c>
      <c r="K80" s="28"/>
      <c r="N80" s="2"/>
      <c r="O80" s="2"/>
    </row>
    <row r="81" spans="1:15" ht="16.5" x14ac:dyDescent="0.3">
      <c r="A81" s="52" t="s">
        <v>0</v>
      </c>
      <c r="B81" s="61">
        <v>87</v>
      </c>
      <c r="C81" s="53">
        <v>94</v>
      </c>
      <c r="D81" s="61">
        <v>85</v>
      </c>
      <c r="E81" s="53">
        <v>91</v>
      </c>
      <c r="F81" s="53">
        <v>91</v>
      </c>
      <c r="G81" s="53">
        <v>96</v>
      </c>
      <c r="H81" s="61">
        <v>85</v>
      </c>
      <c r="I81" s="53">
        <f>SUM(B81:H81)</f>
        <v>629</v>
      </c>
      <c r="J81" s="62">
        <f>AVERAGEIF(B81:H81,"&lt;&gt;0")</f>
        <v>89.857142857142861</v>
      </c>
      <c r="K81" s="28"/>
      <c r="N81" s="2"/>
      <c r="O81" s="2"/>
    </row>
    <row r="82" spans="1:15" ht="16.5" x14ac:dyDescent="0.3">
      <c r="A82" s="52" t="s">
        <v>4</v>
      </c>
      <c r="B82" s="61">
        <v>89</v>
      </c>
      <c r="C82" s="53">
        <v>86</v>
      </c>
      <c r="D82" s="61">
        <v>89</v>
      </c>
      <c r="E82" s="53">
        <v>87</v>
      </c>
      <c r="F82" s="53">
        <v>99</v>
      </c>
      <c r="G82" s="53">
        <v>106</v>
      </c>
      <c r="H82" s="61">
        <v>85</v>
      </c>
      <c r="I82" s="53">
        <f>SUM(B82:H82)</f>
        <v>641</v>
      </c>
      <c r="J82" s="62">
        <f>AVERAGEIF(B82:H82,"&lt;&gt;0")</f>
        <v>91.571428571428569</v>
      </c>
      <c r="K82" s="28"/>
      <c r="N82" s="2"/>
      <c r="O82" s="2"/>
    </row>
    <row r="83" spans="1:15" ht="16.5" x14ac:dyDescent="0.3">
      <c r="A83" s="52" t="s">
        <v>2</v>
      </c>
      <c r="B83" s="61">
        <v>95</v>
      </c>
      <c r="C83" s="53">
        <v>100</v>
      </c>
      <c r="D83" s="61">
        <v>87</v>
      </c>
      <c r="E83" s="53">
        <v>100</v>
      </c>
      <c r="F83" s="53">
        <v>97</v>
      </c>
      <c r="G83" s="53">
        <v>99</v>
      </c>
      <c r="H83" s="61">
        <v>101</v>
      </c>
      <c r="I83" s="53">
        <f>SUM(B83:H83)</f>
        <v>679</v>
      </c>
      <c r="J83" s="62">
        <f>AVERAGEIF(B83:H83,"&lt;&gt;0")</f>
        <v>97</v>
      </c>
      <c r="K83" s="28"/>
      <c r="N83" s="2"/>
      <c r="O83" s="2"/>
    </row>
    <row r="84" spans="1:15" ht="16.5" x14ac:dyDescent="0.3">
      <c r="A84" s="52" t="s">
        <v>9</v>
      </c>
      <c r="B84" s="61">
        <v>95</v>
      </c>
      <c r="C84" s="53">
        <v>95</v>
      </c>
      <c r="D84" s="61">
        <v>98</v>
      </c>
      <c r="E84" s="53">
        <v>101</v>
      </c>
      <c r="F84" s="53">
        <v>96</v>
      </c>
      <c r="G84" s="53">
        <v>100</v>
      </c>
      <c r="H84" s="61">
        <v>96</v>
      </c>
      <c r="I84" s="53">
        <f>SUM(B84:H84)</f>
        <v>681</v>
      </c>
      <c r="J84" s="62">
        <f>AVERAGEIF(B84:H84,"&lt;&gt;0")</f>
        <v>97.285714285714292</v>
      </c>
      <c r="K84" s="28"/>
      <c r="N84" s="2"/>
      <c r="O84" s="2"/>
    </row>
    <row r="85" spans="1:15" ht="16.5" x14ac:dyDescent="0.3">
      <c r="A85" s="52" t="s">
        <v>3</v>
      </c>
      <c r="B85" s="61">
        <v>97</v>
      </c>
      <c r="C85" s="53">
        <v>96</v>
      </c>
      <c r="D85" s="61">
        <v>102</v>
      </c>
      <c r="E85" s="53">
        <v>107</v>
      </c>
      <c r="F85" s="53">
        <v>95</v>
      </c>
      <c r="G85" s="53">
        <v>96</v>
      </c>
      <c r="H85" s="61">
        <v>101</v>
      </c>
      <c r="I85" s="53">
        <f>SUM(B85:H85)</f>
        <v>694</v>
      </c>
      <c r="J85" s="62">
        <f>AVERAGEIF(B85:H85,"&lt;&gt;0")</f>
        <v>99.142857142857139</v>
      </c>
      <c r="K85" s="28"/>
      <c r="N85" s="2"/>
      <c r="O85" s="2"/>
    </row>
    <row r="86" spans="1:15" ht="16.5" x14ac:dyDescent="0.3">
      <c r="A86" s="52" t="s">
        <v>6</v>
      </c>
      <c r="B86" s="61">
        <v>94</v>
      </c>
      <c r="C86" s="53">
        <v>104</v>
      </c>
      <c r="D86" s="61"/>
      <c r="E86" s="53">
        <v>100</v>
      </c>
      <c r="F86" s="53">
        <v>108</v>
      </c>
      <c r="G86" s="53">
        <v>105</v>
      </c>
      <c r="H86" s="61">
        <v>0</v>
      </c>
      <c r="I86" s="53">
        <f>SUM(B86:H86)</f>
        <v>511</v>
      </c>
      <c r="J86" s="62">
        <f>AVERAGEIF(B86:H86,"&lt;&gt;0")</f>
        <v>102.2</v>
      </c>
      <c r="K86" s="28"/>
      <c r="N86" s="2"/>
      <c r="O86" s="2"/>
    </row>
    <row r="87" spans="1:15" ht="16.5" x14ac:dyDescent="0.3">
      <c r="A87" s="52" t="s">
        <v>7</v>
      </c>
      <c r="B87" s="61">
        <v>0</v>
      </c>
      <c r="C87" s="53">
        <v>120</v>
      </c>
      <c r="D87" s="61">
        <v>91</v>
      </c>
      <c r="E87" s="53">
        <v>110</v>
      </c>
      <c r="F87" s="53">
        <v>105</v>
      </c>
      <c r="G87" s="53">
        <v>112</v>
      </c>
      <c r="H87" s="61">
        <v>112</v>
      </c>
      <c r="I87" s="53">
        <f>SUM(B87:H87)</f>
        <v>650</v>
      </c>
      <c r="J87" s="62">
        <f>AVERAGEIF(B87:H87,"&lt;&gt;0")</f>
        <v>108.33333333333333</v>
      </c>
      <c r="K87" s="28"/>
      <c r="N87" s="2"/>
      <c r="O87" s="2"/>
    </row>
    <row r="88" spans="1:15" ht="16.5" x14ac:dyDescent="0.3">
      <c r="A88" s="52" t="s">
        <v>8</v>
      </c>
      <c r="B88" s="61">
        <v>112</v>
      </c>
      <c r="C88" s="53">
        <v>111</v>
      </c>
      <c r="D88" s="61">
        <v>109</v>
      </c>
      <c r="E88" s="53">
        <v>120</v>
      </c>
      <c r="F88" s="53">
        <v>101</v>
      </c>
      <c r="G88" s="53">
        <v>112</v>
      </c>
      <c r="H88" s="61">
        <v>107</v>
      </c>
      <c r="I88" s="53">
        <f>SUM(B88:H88)</f>
        <v>772</v>
      </c>
      <c r="J88" s="62">
        <f>AVERAGEIF(B88:H88,"&lt;&gt;0")</f>
        <v>110.28571428571429</v>
      </c>
      <c r="K88" s="28"/>
      <c r="N88" s="2"/>
      <c r="O88" s="2"/>
    </row>
    <row r="89" spans="1:15" ht="16.5" x14ac:dyDescent="0.3">
      <c r="A89" s="52" t="s">
        <v>5</v>
      </c>
      <c r="B89" s="61">
        <v>113</v>
      </c>
      <c r="C89" s="53">
        <v>0</v>
      </c>
      <c r="D89" s="61">
        <v>135</v>
      </c>
      <c r="E89" s="53">
        <v>0</v>
      </c>
      <c r="F89" s="53">
        <v>0</v>
      </c>
      <c r="G89" s="53">
        <v>0</v>
      </c>
      <c r="H89" s="61">
        <v>131</v>
      </c>
      <c r="I89" s="53">
        <f>SUM(B89:H89)</f>
        <v>379</v>
      </c>
      <c r="J89" s="63">
        <f>AVERAGEIF(B89:H89,"&lt;&gt;0")</f>
        <v>126.33333333333333</v>
      </c>
      <c r="K89" s="28"/>
      <c r="N89" s="2"/>
      <c r="O89" s="2"/>
    </row>
    <row r="90" spans="1:15" x14ac:dyDescent="0.25">
      <c r="A90" s="27"/>
      <c r="B90" s="17"/>
      <c r="C90" s="17"/>
      <c r="D90" s="17"/>
      <c r="E90" s="17"/>
      <c r="F90" s="17"/>
      <c r="G90" s="17"/>
      <c r="H90" s="17"/>
      <c r="I90" s="17"/>
      <c r="J90" s="17"/>
      <c r="K90" s="28"/>
      <c r="N90" s="2"/>
      <c r="O90" s="2"/>
    </row>
    <row r="91" spans="1:15" x14ac:dyDescent="0.25">
      <c r="A91" s="31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27"/>
      <c r="N91" s="2"/>
      <c r="O91" s="2"/>
    </row>
    <row r="92" spans="1:15" x14ac:dyDescent="0.25">
      <c r="N92" s="2"/>
      <c r="O92" s="2"/>
    </row>
    <row r="93" spans="1:15" x14ac:dyDescent="0.25">
      <c r="N93" s="2"/>
      <c r="O93" s="2"/>
    </row>
    <row r="94" spans="1:15" ht="15.75" thickBot="1" x14ac:dyDescent="0.3">
      <c r="A94" s="24"/>
      <c r="B94" s="23" t="s">
        <v>22</v>
      </c>
      <c r="C94" s="25"/>
      <c r="D94" s="25"/>
      <c r="E94" s="25"/>
      <c r="F94" s="25"/>
      <c r="G94" s="26"/>
      <c r="N94" s="2"/>
      <c r="O94" s="2"/>
    </row>
    <row r="95" spans="1:15" x14ac:dyDescent="0.25">
      <c r="A95" s="27"/>
      <c r="B95" s="17"/>
      <c r="C95" s="17"/>
      <c r="D95" s="17"/>
      <c r="E95" s="17"/>
      <c r="F95" s="17"/>
      <c r="G95" s="28"/>
      <c r="N95" s="2"/>
      <c r="O95" s="2"/>
    </row>
    <row r="96" spans="1:15" x14ac:dyDescent="0.25">
      <c r="A96" s="27"/>
      <c r="B96" s="3" t="s">
        <v>14</v>
      </c>
      <c r="C96" s="5" t="s">
        <v>15</v>
      </c>
      <c r="D96" s="3" t="s">
        <v>16</v>
      </c>
      <c r="E96" s="5" t="s">
        <v>20</v>
      </c>
      <c r="F96" s="3" t="s">
        <v>21</v>
      </c>
      <c r="G96" s="11" t="s">
        <v>11</v>
      </c>
      <c r="N96" s="2"/>
      <c r="O96" s="2"/>
    </row>
    <row r="97" spans="1:7" x14ac:dyDescent="0.25">
      <c r="A97" s="27" t="s">
        <v>2</v>
      </c>
      <c r="B97" s="12">
        <v>1</v>
      </c>
      <c r="C97" s="17"/>
      <c r="D97" s="12">
        <v>1</v>
      </c>
      <c r="E97" s="17"/>
      <c r="F97" s="17"/>
      <c r="G97" s="13">
        <f t="shared" ref="G97:G106" si="0">SUM(B97:F97)</f>
        <v>2</v>
      </c>
    </row>
    <row r="98" spans="1:7" x14ac:dyDescent="0.25">
      <c r="A98" s="27" t="s">
        <v>1</v>
      </c>
      <c r="B98" s="17"/>
      <c r="C98" s="17"/>
      <c r="D98" s="17"/>
      <c r="E98" s="12">
        <v>2</v>
      </c>
      <c r="F98" s="17"/>
      <c r="G98" s="13">
        <f t="shared" si="0"/>
        <v>2</v>
      </c>
    </row>
    <row r="99" spans="1:7" x14ac:dyDescent="0.25">
      <c r="A99" s="27" t="s">
        <v>3</v>
      </c>
      <c r="B99" s="12">
        <v>1</v>
      </c>
      <c r="C99" s="12">
        <v>1</v>
      </c>
      <c r="D99" s="17"/>
      <c r="E99" s="17"/>
      <c r="F99" s="17"/>
      <c r="G99" s="13">
        <f t="shared" si="0"/>
        <v>2</v>
      </c>
    </row>
    <row r="100" spans="1:7" x14ac:dyDescent="0.25">
      <c r="A100" s="27" t="s">
        <v>0</v>
      </c>
      <c r="B100" s="17"/>
      <c r="C100" s="12">
        <v>1</v>
      </c>
      <c r="D100" s="17"/>
      <c r="E100" s="17"/>
      <c r="F100" s="12">
        <v>1</v>
      </c>
      <c r="G100" s="13">
        <f t="shared" si="0"/>
        <v>2</v>
      </c>
    </row>
    <row r="101" spans="1:7" x14ac:dyDescent="0.25">
      <c r="A101" s="27" t="s">
        <v>9</v>
      </c>
      <c r="B101" s="17"/>
      <c r="C101" s="17"/>
      <c r="D101" s="12">
        <v>1</v>
      </c>
      <c r="E101" s="17"/>
      <c r="F101" s="17"/>
      <c r="G101" s="13">
        <f t="shared" si="0"/>
        <v>1</v>
      </c>
    </row>
    <row r="102" spans="1:7" x14ac:dyDescent="0.25">
      <c r="A102" s="27" t="s">
        <v>4</v>
      </c>
      <c r="B102" s="17"/>
      <c r="C102" s="17"/>
      <c r="D102" s="12">
        <v>1</v>
      </c>
      <c r="E102" s="17"/>
      <c r="F102" s="17"/>
      <c r="G102" s="13">
        <f t="shared" si="0"/>
        <v>1</v>
      </c>
    </row>
    <row r="103" spans="1:7" x14ac:dyDescent="0.25">
      <c r="A103" s="27" t="s">
        <v>7</v>
      </c>
      <c r="B103" s="17"/>
      <c r="C103" s="17"/>
      <c r="D103" s="12">
        <v>1</v>
      </c>
      <c r="E103" s="17"/>
      <c r="F103" s="17"/>
      <c r="G103" s="13">
        <f t="shared" si="0"/>
        <v>1</v>
      </c>
    </row>
    <row r="104" spans="1:7" x14ac:dyDescent="0.25">
      <c r="A104" s="27" t="s">
        <v>6</v>
      </c>
      <c r="B104" s="12">
        <v>1</v>
      </c>
      <c r="C104" s="17"/>
      <c r="D104" s="17"/>
      <c r="E104" s="17"/>
      <c r="F104" s="17"/>
      <c r="G104" s="13">
        <f t="shared" si="0"/>
        <v>1</v>
      </c>
    </row>
    <row r="105" spans="1:7" x14ac:dyDescent="0.25">
      <c r="A105" s="27" t="s">
        <v>8</v>
      </c>
      <c r="B105" s="17"/>
      <c r="C105" s="17"/>
      <c r="D105" s="17"/>
      <c r="E105" s="17"/>
      <c r="F105" s="12">
        <v>1</v>
      </c>
      <c r="G105" s="13">
        <f t="shared" si="0"/>
        <v>1</v>
      </c>
    </row>
    <row r="106" spans="1:7" x14ac:dyDescent="0.25">
      <c r="A106" s="27" t="s">
        <v>5</v>
      </c>
      <c r="B106" s="17"/>
      <c r="C106" s="17"/>
      <c r="D106" s="17"/>
      <c r="E106" s="17"/>
      <c r="F106" s="17"/>
      <c r="G106" s="14">
        <f t="shared" si="0"/>
        <v>0</v>
      </c>
    </row>
    <row r="107" spans="1:7" x14ac:dyDescent="0.25">
      <c r="A107" s="31"/>
      <c r="B107" s="32"/>
      <c r="C107" s="32"/>
      <c r="D107" s="32"/>
      <c r="E107" s="32"/>
      <c r="F107" s="32"/>
      <c r="G107" s="33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3" spans="1:11" ht="15.75" thickBot="1" x14ac:dyDescent="0.3">
      <c r="A113" s="24"/>
      <c r="B113" s="23" t="s">
        <v>23</v>
      </c>
      <c r="C113" s="25"/>
      <c r="D113" s="25"/>
      <c r="E113" s="25"/>
      <c r="F113" s="25"/>
      <c r="G113" s="25"/>
      <c r="H113" s="26"/>
    </row>
    <row r="114" spans="1:11" x14ac:dyDescent="0.25">
      <c r="A114" s="27"/>
      <c r="B114" s="17"/>
      <c r="C114" s="17"/>
      <c r="D114" s="17"/>
      <c r="E114" s="17"/>
      <c r="F114" s="17"/>
      <c r="G114" s="17"/>
      <c r="H114" s="28"/>
    </row>
    <row r="115" spans="1:11" x14ac:dyDescent="0.25">
      <c r="A115" s="27"/>
      <c r="B115" s="3" t="s">
        <v>14</v>
      </c>
      <c r="C115" s="5" t="s">
        <v>15</v>
      </c>
      <c r="D115" s="3" t="s">
        <v>16</v>
      </c>
      <c r="E115" s="5" t="s">
        <v>20</v>
      </c>
      <c r="F115" s="3" t="s">
        <v>21</v>
      </c>
      <c r="G115" s="17" t="s">
        <v>24</v>
      </c>
      <c r="H115" s="28"/>
    </row>
    <row r="116" spans="1:11" ht="16.5" x14ac:dyDescent="0.3">
      <c r="A116" s="27" t="s">
        <v>0</v>
      </c>
      <c r="B116" s="12">
        <v>3</v>
      </c>
      <c r="C116" s="18">
        <v>5</v>
      </c>
      <c r="D116" s="12">
        <v>3</v>
      </c>
      <c r="E116" s="18">
        <v>2</v>
      </c>
      <c r="F116" s="12">
        <v>1</v>
      </c>
      <c r="G116" s="45">
        <f>AVERAGEIF(B116:F116,"&lt;&gt;0")</f>
        <v>2.8</v>
      </c>
      <c r="H116" s="28"/>
    </row>
    <row r="117" spans="1:11" ht="16.5" x14ac:dyDescent="0.3">
      <c r="A117" s="27" t="s">
        <v>1</v>
      </c>
      <c r="B117" s="12">
        <v>7</v>
      </c>
      <c r="C117" s="18">
        <v>1</v>
      </c>
      <c r="D117" s="12">
        <v>0</v>
      </c>
      <c r="E117" s="18">
        <v>1</v>
      </c>
      <c r="F117" s="12">
        <v>3</v>
      </c>
      <c r="G117" s="45">
        <f>AVERAGEIF(B117:F117,"&lt;&gt;0")</f>
        <v>3</v>
      </c>
      <c r="H117" s="28"/>
    </row>
    <row r="118" spans="1:11" ht="16.5" x14ac:dyDescent="0.3">
      <c r="A118" s="27" t="s">
        <v>2</v>
      </c>
      <c r="B118" s="12">
        <v>2</v>
      </c>
      <c r="C118" s="18">
        <v>4</v>
      </c>
      <c r="D118" s="12">
        <v>1</v>
      </c>
      <c r="E118" s="18">
        <v>3</v>
      </c>
      <c r="F118" s="12">
        <v>6</v>
      </c>
      <c r="G118" s="45">
        <f>AVERAGEIF(B118:F118,"&lt;&gt;0")</f>
        <v>3.2</v>
      </c>
      <c r="H118" s="28"/>
    </row>
    <row r="119" spans="1:11" ht="16.5" x14ac:dyDescent="0.3">
      <c r="A119" s="27" t="s">
        <v>4</v>
      </c>
      <c r="B119" s="12">
        <v>6</v>
      </c>
      <c r="C119" s="18">
        <v>2</v>
      </c>
      <c r="D119" s="12">
        <v>4</v>
      </c>
      <c r="E119" s="18">
        <v>6</v>
      </c>
      <c r="F119" s="12">
        <v>2</v>
      </c>
      <c r="G119" s="45">
        <f>AVERAGEIF(B119:F119,"&lt;&gt;0")</f>
        <v>4</v>
      </c>
      <c r="H119" s="28"/>
    </row>
    <row r="120" spans="1:11" ht="16.5" x14ac:dyDescent="0.3">
      <c r="A120" s="27" t="s">
        <v>9</v>
      </c>
      <c r="B120" s="12">
        <v>4</v>
      </c>
      <c r="C120" s="18">
        <v>3</v>
      </c>
      <c r="D120" s="12">
        <v>5</v>
      </c>
      <c r="E120" s="18">
        <v>4</v>
      </c>
      <c r="F120" s="12">
        <v>5</v>
      </c>
      <c r="G120" s="45">
        <f>AVERAGEIF(B120:F120,"&lt;&gt;0")</f>
        <v>4.2</v>
      </c>
      <c r="H120" s="28"/>
    </row>
    <row r="121" spans="1:11" ht="16.5" x14ac:dyDescent="0.3">
      <c r="A121" s="27" t="s">
        <v>8</v>
      </c>
      <c r="B121" s="12">
        <v>8</v>
      </c>
      <c r="C121" s="18">
        <v>7</v>
      </c>
      <c r="D121" s="12">
        <v>6</v>
      </c>
      <c r="E121" s="18">
        <v>5</v>
      </c>
      <c r="F121" s="12">
        <v>4</v>
      </c>
      <c r="G121" s="45">
        <f>AVERAGEIF(B121:F121,"&lt;&gt;0")</f>
        <v>6</v>
      </c>
      <c r="H121" s="28"/>
    </row>
    <row r="122" spans="1:11" ht="16.5" x14ac:dyDescent="0.3">
      <c r="A122" s="27" t="s">
        <v>5</v>
      </c>
      <c r="B122" s="12">
        <v>1</v>
      </c>
      <c r="C122" s="18">
        <v>10</v>
      </c>
      <c r="D122" s="12">
        <v>8</v>
      </c>
      <c r="E122" s="18">
        <v>0</v>
      </c>
      <c r="F122" s="12">
        <v>9</v>
      </c>
      <c r="G122" s="45">
        <f>AVERAGEIF(B122:F122,"&lt;&gt;0")</f>
        <v>7</v>
      </c>
      <c r="H122" s="28"/>
    </row>
    <row r="123" spans="1:11" ht="16.5" x14ac:dyDescent="0.3">
      <c r="A123" s="27" t="s">
        <v>3</v>
      </c>
      <c r="B123" s="12">
        <v>9</v>
      </c>
      <c r="C123" s="18">
        <v>6</v>
      </c>
      <c r="D123" s="12">
        <v>7</v>
      </c>
      <c r="E123" s="18">
        <v>7</v>
      </c>
      <c r="F123" s="12">
        <v>7</v>
      </c>
      <c r="G123" s="45">
        <f>AVERAGEIF(B123:F123,"&lt;&gt;0")</f>
        <v>7.2</v>
      </c>
      <c r="H123" s="28"/>
    </row>
    <row r="124" spans="1:11" ht="16.5" x14ac:dyDescent="0.3">
      <c r="A124" s="27" t="s">
        <v>7</v>
      </c>
      <c r="B124" s="12">
        <v>10</v>
      </c>
      <c r="C124" s="18">
        <v>9</v>
      </c>
      <c r="D124" s="12">
        <v>2</v>
      </c>
      <c r="E124" s="18">
        <v>9</v>
      </c>
      <c r="F124" s="12">
        <v>8</v>
      </c>
      <c r="G124" s="45">
        <f>AVERAGEIF(B124:F124,"&lt;&gt;0")</f>
        <v>7.6</v>
      </c>
      <c r="H124" s="28"/>
    </row>
    <row r="125" spans="1:11" ht="16.5" x14ac:dyDescent="0.3">
      <c r="A125" s="27" t="s">
        <v>6</v>
      </c>
      <c r="B125" s="12">
        <v>5</v>
      </c>
      <c r="C125" s="18">
        <v>8</v>
      </c>
      <c r="D125" s="12">
        <v>0</v>
      </c>
      <c r="E125" s="18">
        <v>8</v>
      </c>
      <c r="F125" s="12">
        <v>10</v>
      </c>
      <c r="G125" s="45">
        <f>AVERAGEIF(B125:F125,"&lt;&gt;0")</f>
        <v>7.75</v>
      </c>
      <c r="H125" s="28"/>
      <c r="J125" s="2"/>
      <c r="K125" s="2"/>
    </row>
    <row r="126" spans="1:11" x14ac:dyDescent="0.25">
      <c r="A126" s="31"/>
      <c r="B126" s="32"/>
      <c r="C126" s="32"/>
      <c r="D126" s="32"/>
      <c r="E126" s="32"/>
      <c r="F126" s="32"/>
      <c r="G126" s="32"/>
      <c r="H126" s="33"/>
      <c r="J126" s="2"/>
      <c r="K126" s="2"/>
    </row>
    <row r="127" spans="1:11" x14ac:dyDescent="0.25">
      <c r="J127" s="65"/>
      <c r="K127" s="65"/>
    </row>
    <row r="128" spans="1:11" x14ac:dyDescent="0.25">
      <c r="J128" s="66"/>
      <c r="K128" s="67"/>
    </row>
    <row r="129" spans="1:11" ht="15.75" thickBot="1" x14ac:dyDescent="0.3">
      <c r="A129" s="24"/>
      <c r="B129" s="23" t="s">
        <v>23</v>
      </c>
      <c r="C129" s="25"/>
      <c r="D129" s="25"/>
      <c r="E129" s="25"/>
      <c r="F129" s="25"/>
      <c r="G129" s="25"/>
      <c r="H129" s="26"/>
      <c r="J129" s="66"/>
      <c r="K129" s="67"/>
    </row>
    <row r="130" spans="1:11" x14ac:dyDescent="0.25">
      <c r="A130" s="27"/>
      <c r="B130" s="17"/>
      <c r="C130" s="17"/>
      <c r="D130" s="17"/>
      <c r="E130" s="17"/>
      <c r="F130" s="17"/>
      <c r="G130" s="17"/>
      <c r="H130" s="28"/>
      <c r="J130" s="66"/>
      <c r="K130" s="67"/>
    </row>
    <row r="131" spans="1:11" x14ac:dyDescent="0.25">
      <c r="A131" s="27"/>
      <c r="B131" s="3" t="s">
        <v>14</v>
      </c>
      <c r="C131" s="5" t="s">
        <v>15</v>
      </c>
      <c r="D131" s="3" t="s">
        <v>16</v>
      </c>
      <c r="E131" s="5" t="s">
        <v>20</v>
      </c>
      <c r="F131" s="3" t="s">
        <v>21</v>
      </c>
      <c r="G131" s="17" t="s">
        <v>24</v>
      </c>
      <c r="H131" s="28"/>
      <c r="J131" s="66"/>
      <c r="K131" s="67"/>
    </row>
    <row r="132" spans="1:11" ht="16.5" x14ac:dyDescent="0.3">
      <c r="A132" s="27" t="s">
        <v>0</v>
      </c>
      <c r="B132" s="12">
        <v>3</v>
      </c>
      <c r="C132" s="18">
        <v>5</v>
      </c>
      <c r="D132" s="12">
        <v>3</v>
      </c>
      <c r="E132" s="18">
        <v>2</v>
      </c>
      <c r="F132" s="12">
        <v>1</v>
      </c>
      <c r="G132" s="45">
        <f>AVERAGEIF(B132:F132,"&lt;&gt;0")</f>
        <v>2.8</v>
      </c>
      <c r="H132" s="28"/>
      <c r="J132" s="66"/>
      <c r="K132" s="67"/>
    </row>
    <row r="133" spans="1:11" ht="16.5" x14ac:dyDescent="0.3">
      <c r="A133" s="27" t="s">
        <v>1</v>
      </c>
      <c r="B133" s="12">
        <v>7</v>
      </c>
      <c r="C133" s="18">
        <v>1</v>
      </c>
      <c r="D133" s="12">
        <v>0</v>
      </c>
      <c r="E133" s="18">
        <v>1</v>
      </c>
      <c r="F133" s="12">
        <v>3</v>
      </c>
      <c r="G133" s="45">
        <f>AVERAGEIF(B133:F133,"&lt;&gt;0")</f>
        <v>3</v>
      </c>
      <c r="H133" s="28"/>
      <c r="J133" s="66"/>
      <c r="K133" s="67"/>
    </row>
    <row r="134" spans="1:11" ht="16.5" x14ac:dyDescent="0.3">
      <c r="A134" s="27" t="s">
        <v>2</v>
      </c>
      <c r="B134" s="12">
        <v>2</v>
      </c>
      <c r="C134" s="18">
        <v>4</v>
      </c>
      <c r="D134" s="12">
        <v>1</v>
      </c>
      <c r="E134" s="18">
        <v>3</v>
      </c>
      <c r="F134" s="12">
        <v>6</v>
      </c>
      <c r="G134" s="45">
        <f>AVERAGEIF(B134:F134,"&lt;&gt;0")</f>
        <v>3.2</v>
      </c>
      <c r="H134" s="28"/>
      <c r="J134" s="66"/>
      <c r="K134" s="67"/>
    </row>
    <row r="135" spans="1:11" ht="16.5" x14ac:dyDescent="0.3">
      <c r="A135" s="27" t="s">
        <v>4</v>
      </c>
      <c r="B135" s="12">
        <v>6</v>
      </c>
      <c r="C135" s="18">
        <v>2</v>
      </c>
      <c r="D135" s="12">
        <v>4</v>
      </c>
      <c r="E135" s="18">
        <v>6</v>
      </c>
      <c r="F135" s="12">
        <v>2</v>
      </c>
      <c r="G135" s="45">
        <f>AVERAGEIF(B135:F135,"&lt;&gt;0")</f>
        <v>4</v>
      </c>
      <c r="H135" s="28"/>
      <c r="J135" s="66"/>
      <c r="K135" s="67"/>
    </row>
    <row r="136" spans="1:11" ht="16.5" x14ac:dyDescent="0.3">
      <c r="A136" s="27" t="s">
        <v>9</v>
      </c>
      <c r="B136" s="12">
        <v>4</v>
      </c>
      <c r="C136" s="18">
        <v>3</v>
      </c>
      <c r="D136" s="12">
        <v>5</v>
      </c>
      <c r="E136" s="18">
        <v>4</v>
      </c>
      <c r="F136" s="12">
        <v>5</v>
      </c>
      <c r="G136" s="45">
        <f>AVERAGEIF(B136:F136,"&lt;&gt;0")</f>
        <v>4.2</v>
      </c>
      <c r="H136" s="28"/>
      <c r="J136" s="66"/>
      <c r="K136" s="67"/>
    </row>
    <row r="137" spans="1:11" ht="16.5" x14ac:dyDescent="0.3">
      <c r="A137" s="27" t="s">
        <v>5</v>
      </c>
      <c r="B137" s="12">
        <v>1</v>
      </c>
      <c r="C137" s="18">
        <v>0</v>
      </c>
      <c r="D137" s="12">
        <v>8</v>
      </c>
      <c r="E137" s="18">
        <v>0</v>
      </c>
      <c r="F137" s="12">
        <v>9</v>
      </c>
      <c r="G137" s="45">
        <f>AVERAGEIF(B137:F137,"&lt;&gt;0")</f>
        <v>6</v>
      </c>
      <c r="H137" s="28"/>
      <c r="J137" s="66"/>
      <c r="K137" s="67"/>
    </row>
    <row r="138" spans="1:11" ht="16.5" x14ac:dyDescent="0.3">
      <c r="A138" s="27" t="s">
        <v>8</v>
      </c>
      <c r="B138" s="12">
        <v>8</v>
      </c>
      <c r="C138" s="18">
        <v>7</v>
      </c>
      <c r="D138" s="12">
        <v>6</v>
      </c>
      <c r="E138" s="18">
        <v>5</v>
      </c>
      <c r="F138" s="12">
        <v>4</v>
      </c>
      <c r="G138" s="45">
        <f>AVERAGEIF(B138:F138,"&lt;&gt;0")</f>
        <v>6</v>
      </c>
      <c r="H138" s="28"/>
      <c r="J138" s="2"/>
      <c r="K138" s="2"/>
    </row>
    <row r="139" spans="1:11" ht="16.5" x14ac:dyDescent="0.3">
      <c r="A139" s="27" t="s">
        <v>7</v>
      </c>
      <c r="B139" s="12">
        <v>0</v>
      </c>
      <c r="C139" s="18">
        <v>9</v>
      </c>
      <c r="D139" s="12">
        <v>2</v>
      </c>
      <c r="E139" s="18">
        <v>9</v>
      </c>
      <c r="F139" s="12">
        <v>8</v>
      </c>
      <c r="G139" s="45">
        <f>AVERAGEIF(B139:F139,"&lt;&gt;0")</f>
        <v>7</v>
      </c>
      <c r="H139" s="28"/>
    </row>
    <row r="140" spans="1:11" ht="16.5" x14ac:dyDescent="0.3">
      <c r="A140" s="27" t="s">
        <v>6</v>
      </c>
      <c r="B140" s="12">
        <v>5</v>
      </c>
      <c r="C140" s="18">
        <v>8</v>
      </c>
      <c r="D140" s="12">
        <v>0</v>
      </c>
      <c r="E140" s="18">
        <v>8</v>
      </c>
      <c r="F140" s="12">
        <v>0</v>
      </c>
      <c r="G140" s="45">
        <f>AVERAGEIF(B140:F140,"&lt;&gt;0")</f>
        <v>7</v>
      </c>
      <c r="H140" s="28"/>
    </row>
    <row r="141" spans="1:11" ht="16.5" x14ac:dyDescent="0.3">
      <c r="A141" s="27" t="s">
        <v>3</v>
      </c>
      <c r="B141" s="12">
        <v>9</v>
      </c>
      <c r="C141" s="18">
        <v>6</v>
      </c>
      <c r="D141" s="12">
        <v>7</v>
      </c>
      <c r="E141" s="18">
        <v>7</v>
      </c>
      <c r="F141" s="12">
        <v>7</v>
      </c>
      <c r="G141" s="45">
        <f>AVERAGEIF(B141:F141,"&lt;&gt;0")</f>
        <v>7.2</v>
      </c>
      <c r="H141" s="28"/>
    </row>
    <row r="142" spans="1:11" x14ac:dyDescent="0.25">
      <c r="A142" s="31"/>
      <c r="B142" s="32"/>
      <c r="C142" s="32"/>
      <c r="D142" s="32"/>
      <c r="E142" s="32"/>
      <c r="F142" s="32"/>
      <c r="G142" s="32"/>
      <c r="H142" s="33"/>
    </row>
    <row r="151" ht="15.75" customHeight="1" x14ac:dyDescent="0.25"/>
  </sheetData>
  <sortState ref="A139:G148">
    <sortCondition ref="G139:G148"/>
  </sortState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27"/>
  <sheetViews>
    <sheetView workbookViewId="0">
      <selection activeCell="C13" sqref="C13:D23"/>
    </sheetView>
  </sheetViews>
  <sheetFormatPr defaultRowHeight="15" x14ac:dyDescent="0.25"/>
  <cols>
    <col min="3" max="3" width="72" bestFit="1" customWidth="1"/>
    <col min="4" max="4" width="14.85546875" customWidth="1"/>
  </cols>
  <sheetData>
    <row r="5" spans="3:4" ht="16.5" x14ac:dyDescent="0.25">
      <c r="C5" s="38" t="s">
        <v>31</v>
      </c>
    </row>
    <row r="6" spans="3:4" x14ac:dyDescent="0.25">
      <c r="C6" s="39" t="s">
        <v>32</v>
      </c>
    </row>
    <row r="7" spans="3:4" x14ac:dyDescent="0.25">
      <c r="C7" s="40" t="s">
        <v>33</v>
      </c>
    </row>
    <row r="8" spans="3:4" x14ac:dyDescent="0.25">
      <c r="C8" s="40" t="s">
        <v>34</v>
      </c>
    </row>
    <row r="9" spans="3:4" x14ac:dyDescent="0.25">
      <c r="C9" s="40" t="s">
        <v>35</v>
      </c>
    </row>
    <row r="10" spans="3:4" x14ac:dyDescent="0.25">
      <c r="C10" s="40" t="s">
        <v>36</v>
      </c>
    </row>
    <row r="11" spans="3:4" x14ac:dyDescent="0.25">
      <c r="C11" s="40" t="s">
        <v>37</v>
      </c>
    </row>
    <row r="12" spans="3:4" ht="15.75" thickBot="1" x14ac:dyDescent="0.3">
      <c r="C12" s="40" t="s">
        <v>38</v>
      </c>
    </row>
    <row r="13" spans="3:4" ht="15.75" thickBot="1" x14ac:dyDescent="0.3">
      <c r="C13" s="41" t="s">
        <v>39</v>
      </c>
      <c r="D13" s="41" t="s">
        <v>40</v>
      </c>
    </row>
    <row r="14" spans="3:4" ht="15.75" thickBot="1" x14ac:dyDescent="0.3">
      <c r="C14" s="44" t="s">
        <v>41</v>
      </c>
      <c r="D14" s="42" t="s">
        <v>42</v>
      </c>
    </row>
    <row r="15" spans="3:4" ht="15.75" thickBot="1" x14ac:dyDescent="0.3">
      <c r="C15" s="44" t="s">
        <v>43</v>
      </c>
      <c r="D15" s="42" t="s">
        <v>44</v>
      </c>
    </row>
    <row r="16" spans="3:4" ht="15.75" thickBot="1" x14ac:dyDescent="0.3">
      <c r="C16" s="44" t="s">
        <v>45</v>
      </c>
      <c r="D16" s="42" t="s">
        <v>46</v>
      </c>
    </row>
    <row r="17" spans="3:4" ht="15.75" thickBot="1" x14ac:dyDescent="0.3">
      <c r="C17" s="44" t="s">
        <v>47</v>
      </c>
      <c r="D17" s="42" t="s">
        <v>48</v>
      </c>
    </row>
    <row r="18" spans="3:4" ht="15.75" thickBot="1" x14ac:dyDescent="0.3">
      <c r="C18" s="44" t="s">
        <v>49</v>
      </c>
      <c r="D18" s="42" t="s">
        <v>50</v>
      </c>
    </row>
    <row r="19" spans="3:4" ht="15.75" thickBot="1" x14ac:dyDescent="0.3">
      <c r="C19" s="44" t="s">
        <v>51</v>
      </c>
      <c r="D19" s="42" t="s">
        <v>52</v>
      </c>
    </row>
    <row r="20" spans="3:4" ht="15.75" thickBot="1" x14ac:dyDescent="0.3">
      <c r="C20" s="44" t="s">
        <v>53</v>
      </c>
      <c r="D20" s="42" t="s">
        <v>54</v>
      </c>
    </row>
    <row r="21" spans="3:4" ht="15.75" thickBot="1" x14ac:dyDescent="0.3">
      <c r="C21" s="44" t="s">
        <v>55</v>
      </c>
      <c r="D21" s="42" t="s">
        <v>56</v>
      </c>
    </row>
    <row r="22" spans="3:4" ht="15.75" thickBot="1" x14ac:dyDescent="0.3">
      <c r="C22" s="44" t="s">
        <v>57</v>
      </c>
      <c r="D22" s="42" t="s">
        <v>58</v>
      </c>
    </row>
    <row r="23" spans="3:4" ht="15.75" thickBot="1" x14ac:dyDescent="0.3">
      <c r="C23" s="44" t="s">
        <v>59</v>
      </c>
      <c r="D23" s="42" t="s">
        <v>60</v>
      </c>
    </row>
    <row r="26" spans="3:4" x14ac:dyDescent="0.25">
      <c r="C26" s="43" t="s">
        <v>61</v>
      </c>
    </row>
    <row r="27" spans="3:4" x14ac:dyDescent="0.25">
      <c r="C27" s="43" t="s">
        <v>62</v>
      </c>
    </row>
  </sheetData>
  <hyperlinks>
    <hyperlink ref="C27" r:id="rId1" display="http://www.webnode.se/?utm_source=copy&amp;utm_medium=paste&amp;utm_campaign=copypaste&amp;utm_content=http%3A%2F%2Fmulligan-tour.webnode.se%2Fresultat%2Ftouren-2014%2Fspelschema%2F"/>
    <hyperlink ref="C26" r:id="rId2" display="http://mulligan-tour.webnode.se/resultat/touren-2014/spelschema/?utm_source=copy&amp;utm_medium=paste&amp;utm_campaign=copypaste&amp;utm_content=http%3A%2F%2Fmulligan-tour.webnode.se%2Fresultat%2Ftouren-2014%2Fspelschema%2F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Pahapill</dc:creator>
  <cp:lastModifiedBy>Erik Pahapill</cp:lastModifiedBy>
  <cp:lastPrinted>2014-09-12T13:17:35Z</cp:lastPrinted>
  <dcterms:created xsi:type="dcterms:W3CDTF">2014-09-10T09:14:50Z</dcterms:created>
  <dcterms:modified xsi:type="dcterms:W3CDTF">2014-09-15T10:06:23Z</dcterms:modified>
</cp:coreProperties>
</file>